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JN-pozivi dobaviteljem\2018-ja-poziv dobaviteljem-kopije\"/>
    </mc:Choice>
  </mc:AlternateContent>
  <bookViews>
    <workbookView xWindow="0" yWindow="0" windowWidth="14370" windowHeight="6825" firstSheet="1" activeTab="4"/>
  </bookViews>
  <sheets>
    <sheet name="Sklop 25 Testenine, zamrznjeni " sheetId="27" r:id="rId1"/>
    <sheet name="Sklop 24 Čokoladno mlečni namaz" sheetId="29" r:id="rId2"/>
    <sheet name="Sklop 23 Ostalo prehransko blag" sheetId="28" r:id="rId3"/>
    <sheet name="Sklop 22 Mlevski izdelki" sheetId="26" r:id="rId4"/>
    <sheet name="Sklop 21 Sadni sirupi, sadni so" sheetId="25" r:id="rId5"/>
    <sheet name="Sklop 20 Kompoti" sheetId="24" r:id="rId6"/>
    <sheet name="Sklop 19 Konzervirana zelenjava" sheetId="23" r:id="rId7"/>
    <sheet name=" Sklop 18 Zamrznjena zelenjava" sheetId="22" r:id="rId8"/>
    <sheet name="Sklop 12 Suho sadje" sheetId="15" r:id="rId9"/>
    <sheet name="Sklop 10 Burek" sheetId="13" r:id="rId10"/>
    <sheet name="Sklop 9 Pica" sheetId="12" r:id="rId11"/>
    <sheet name="Sklop 8 Slaščičarsko pecivo" sheetId="11" r:id="rId12"/>
    <sheet name="Sklop 7 Sendviči" sheetId="10" r:id="rId13"/>
    <sheet name="Sklop 6 Kruh in drobno pekovsko" sheetId="9" r:id="rId14"/>
    <sheet name="Sklop 5 Zamrznjene ribe in ribj" sheetId="8" r:id="rId15"/>
    <sheet name="Sklop 4 Perutnina in perutninsk" sheetId="7" r:id="rId16"/>
    <sheet name="Sklop 3 Meso in mesni izdelki " sheetId="6" r:id="rId17"/>
    <sheet name="Sklop 2 Sladoledi" sheetId="5" r:id="rId18"/>
    <sheet name="Sklop 1 Mleko in mlečni izdelki" sheetId="4" r:id="rId19"/>
  </sheets>
  <definedNames>
    <definedName name="_xlnm.Print_Area" localSheetId="7">' Sklop 18 Zamrznjena zelenjava'!$A$1:$J$34</definedName>
    <definedName name="_xlnm.Print_Area" localSheetId="9">'Sklop 10 Burek'!$A$1:$J$23</definedName>
    <definedName name="_xlnm.Print_Area" localSheetId="8">'Sklop 12 Suho sadje'!$A$1:$J$29</definedName>
    <definedName name="_xlnm.Print_Area" localSheetId="6">'Sklop 19 Konzervirana zelenjava'!$A$1:$J$30</definedName>
    <definedName name="_xlnm.Print_Area" localSheetId="17">'Sklop 2 Sladoledi'!$A$1:$J$23</definedName>
    <definedName name="_xlnm.Print_Area" localSheetId="5">'Sklop 20 Kompoti'!$A$1:$J$25</definedName>
    <definedName name="_xlnm.Print_Area" localSheetId="4">'Sklop 21 Sadni sirupi, sadni so'!$A$1:$J$50</definedName>
    <definedName name="_xlnm.Print_Area" localSheetId="3">'Sklop 22 Mlevski izdelki'!$A$1:$J$32</definedName>
    <definedName name="_xlnm.Print_Area" localSheetId="2">'Sklop 23 Ostalo prehransko blag'!$A$1:$J$82</definedName>
    <definedName name="_xlnm.Print_Area" localSheetId="1">'Sklop 24 Čokoladno mlečni namaz'!$A$1:$J$21</definedName>
    <definedName name="_xlnm.Print_Area" localSheetId="0">'Sklop 25 Testenine, zamrznjeni '!$A$1:$J$56</definedName>
    <definedName name="_xlnm.Print_Area" localSheetId="16">'Sklop 3 Meso in mesni izdelki '!$A$1:$J$80</definedName>
    <definedName name="_xlnm.Print_Area" localSheetId="15">'Sklop 4 Perutnina in perutninsk'!$A$1:$J$39</definedName>
    <definedName name="_xlnm.Print_Area" localSheetId="14">'Sklop 5 Zamrznjene ribe in ribj'!$A$1:$J$28</definedName>
    <definedName name="_xlnm.Print_Area" localSheetId="13">'Sklop 6 Kruh in drobno pekovsko'!$A$1:$J$114</definedName>
    <definedName name="_xlnm.Print_Area" localSheetId="12">'Sklop 7 Sendviči'!$A$1:$J$30</definedName>
    <definedName name="_xlnm.Print_Area" localSheetId="11">'Sklop 8 Slaščičarsko pecivo'!$A$1:$J$75</definedName>
    <definedName name="_xlnm.Print_Area" localSheetId="10">'Sklop 9 Pica'!$A$1:$J$21</definedName>
  </definedNames>
  <calcPr calcId="171027"/>
</workbook>
</file>

<file path=xl/calcChain.xml><?xml version="1.0" encoding="utf-8"?>
<calcChain xmlns="http://schemas.openxmlformats.org/spreadsheetml/2006/main">
  <c r="I6" i="4" l="1"/>
  <c r="H6" i="4"/>
  <c r="G6" i="4"/>
  <c r="H16" i="15" l="1"/>
  <c r="H11" i="15"/>
  <c r="J11" i="15" s="1"/>
  <c r="G11" i="15"/>
  <c r="I11" i="15" s="1"/>
  <c r="H8" i="29"/>
  <c r="J8" i="29" s="1"/>
  <c r="G8" i="29"/>
  <c r="I8" i="29" s="1"/>
  <c r="H7" i="29"/>
  <c r="J7" i="29" s="1"/>
  <c r="G7" i="29"/>
  <c r="I7" i="29" s="1"/>
  <c r="H6" i="29"/>
  <c r="J6" i="29" s="1"/>
  <c r="G6" i="29"/>
  <c r="J9" i="29" l="1"/>
  <c r="C15" i="29" s="1"/>
  <c r="G9" i="29"/>
  <c r="C13" i="29" s="1"/>
  <c r="I6" i="29"/>
  <c r="I9" i="29" s="1"/>
  <c r="C14" i="29" s="1"/>
  <c r="H69" i="28"/>
  <c r="J69" i="28" s="1"/>
  <c r="G69" i="28"/>
  <c r="I69" i="28" s="1"/>
  <c r="H68" i="28"/>
  <c r="J68" i="28" s="1"/>
  <c r="G68" i="28"/>
  <c r="I68" i="28" s="1"/>
  <c r="H67" i="28"/>
  <c r="J67" i="28" s="1"/>
  <c r="G67" i="28"/>
  <c r="I67" i="28" s="1"/>
  <c r="H66" i="28"/>
  <c r="J66" i="28" s="1"/>
  <c r="G66" i="28"/>
  <c r="I66" i="28" s="1"/>
  <c r="H65" i="28"/>
  <c r="J65" i="28" s="1"/>
  <c r="G65" i="28"/>
  <c r="I65" i="28" s="1"/>
  <c r="H64" i="28"/>
  <c r="J64" i="28" s="1"/>
  <c r="G64" i="28"/>
  <c r="I64" i="28" s="1"/>
  <c r="H63" i="28"/>
  <c r="J63" i="28" s="1"/>
  <c r="G63" i="28"/>
  <c r="I63" i="28" s="1"/>
  <c r="H62" i="28"/>
  <c r="J62" i="28" s="1"/>
  <c r="G62" i="28"/>
  <c r="I62" i="28" s="1"/>
  <c r="H61" i="28"/>
  <c r="J61" i="28" s="1"/>
  <c r="G61" i="28"/>
  <c r="I61" i="28" s="1"/>
  <c r="H60" i="28"/>
  <c r="J60" i="28" s="1"/>
  <c r="G60" i="28"/>
  <c r="I60" i="28" s="1"/>
  <c r="H59" i="28"/>
  <c r="J59" i="28" s="1"/>
  <c r="G59" i="28"/>
  <c r="I59" i="28" s="1"/>
  <c r="H58" i="28"/>
  <c r="J58" i="28" s="1"/>
  <c r="G58" i="28"/>
  <c r="I58" i="28" s="1"/>
  <c r="H57" i="28"/>
  <c r="J57" i="28" s="1"/>
  <c r="G57" i="28"/>
  <c r="I57" i="28" s="1"/>
  <c r="H56" i="28"/>
  <c r="J56" i="28" s="1"/>
  <c r="G56" i="28"/>
  <c r="I56" i="28" s="1"/>
  <c r="H55" i="28"/>
  <c r="J55" i="28" s="1"/>
  <c r="G55" i="28"/>
  <c r="I55" i="28" s="1"/>
  <c r="H54" i="28"/>
  <c r="J54" i="28" s="1"/>
  <c r="G54" i="28"/>
  <c r="I54" i="28" s="1"/>
  <c r="H53" i="28"/>
  <c r="J53" i="28" s="1"/>
  <c r="G53" i="28"/>
  <c r="I53" i="28" s="1"/>
  <c r="H52" i="28"/>
  <c r="J52" i="28" s="1"/>
  <c r="G52" i="28"/>
  <c r="I52" i="28" s="1"/>
  <c r="H51" i="28"/>
  <c r="J51" i="28" s="1"/>
  <c r="G51" i="28"/>
  <c r="I51" i="28" s="1"/>
  <c r="H50" i="28"/>
  <c r="J50" i="28" s="1"/>
  <c r="G50" i="28"/>
  <c r="I50" i="28" s="1"/>
  <c r="H49" i="28"/>
  <c r="J49" i="28" s="1"/>
  <c r="G49" i="28"/>
  <c r="I49" i="28" s="1"/>
  <c r="H48" i="28"/>
  <c r="J48" i="28" s="1"/>
  <c r="G48" i="28"/>
  <c r="I48" i="28" s="1"/>
  <c r="H47" i="28"/>
  <c r="J47" i="28" s="1"/>
  <c r="G47" i="28"/>
  <c r="I47" i="28" s="1"/>
  <c r="H46" i="28"/>
  <c r="J46" i="28" s="1"/>
  <c r="G46" i="28"/>
  <c r="I46" i="28" s="1"/>
  <c r="H45" i="28"/>
  <c r="J45" i="28" s="1"/>
  <c r="G45" i="28"/>
  <c r="I45" i="28" s="1"/>
  <c r="H44" i="28"/>
  <c r="J44" i="28" s="1"/>
  <c r="G44" i="28"/>
  <c r="I44" i="28" s="1"/>
  <c r="H43" i="28"/>
  <c r="J43" i="28" s="1"/>
  <c r="G43" i="28"/>
  <c r="I43" i="28" s="1"/>
  <c r="H42" i="28"/>
  <c r="J42" i="28" s="1"/>
  <c r="G42" i="28"/>
  <c r="I42" i="28" s="1"/>
  <c r="H41" i="28"/>
  <c r="J41" i="28" s="1"/>
  <c r="G41" i="28"/>
  <c r="I41" i="28" s="1"/>
  <c r="H40" i="28"/>
  <c r="J40" i="28" s="1"/>
  <c r="G40" i="28"/>
  <c r="I40" i="28" s="1"/>
  <c r="H39" i="28"/>
  <c r="J39" i="28" s="1"/>
  <c r="G39" i="28"/>
  <c r="I39" i="28" s="1"/>
  <c r="H38" i="28"/>
  <c r="J38" i="28" s="1"/>
  <c r="G38" i="28"/>
  <c r="I38" i="28" s="1"/>
  <c r="H37" i="28"/>
  <c r="J37" i="28" s="1"/>
  <c r="G37" i="28"/>
  <c r="I37" i="28" s="1"/>
  <c r="H36" i="28"/>
  <c r="J36" i="28" s="1"/>
  <c r="G36" i="28"/>
  <c r="I36" i="28" s="1"/>
  <c r="H35" i="28"/>
  <c r="J35" i="28" s="1"/>
  <c r="G35" i="28"/>
  <c r="I35" i="28" s="1"/>
  <c r="H34" i="28"/>
  <c r="J34" i="28" s="1"/>
  <c r="G34" i="28"/>
  <c r="I34" i="28" s="1"/>
  <c r="H33" i="28"/>
  <c r="J33" i="28" s="1"/>
  <c r="G33" i="28"/>
  <c r="I33" i="28" s="1"/>
  <c r="H32" i="28"/>
  <c r="J32" i="28" s="1"/>
  <c r="G32" i="28"/>
  <c r="I32" i="28" s="1"/>
  <c r="H31" i="28"/>
  <c r="J31" i="28" s="1"/>
  <c r="G31" i="28"/>
  <c r="I31" i="28" s="1"/>
  <c r="H30" i="28"/>
  <c r="J30" i="28" s="1"/>
  <c r="G30" i="28"/>
  <c r="I30" i="28" s="1"/>
  <c r="H29" i="28"/>
  <c r="J29" i="28" s="1"/>
  <c r="G29" i="28"/>
  <c r="I29" i="28" s="1"/>
  <c r="H28" i="28"/>
  <c r="J28" i="28" s="1"/>
  <c r="G28" i="28"/>
  <c r="I28" i="28" s="1"/>
  <c r="H27" i="28"/>
  <c r="J27" i="28" s="1"/>
  <c r="G27" i="28"/>
  <c r="I27" i="28" s="1"/>
  <c r="H26" i="28"/>
  <c r="J26" i="28" s="1"/>
  <c r="G26" i="28"/>
  <c r="I26" i="28" s="1"/>
  <c r="H25" i="28"/>
  <c r="J25" i="28" s="1"/>
  <c r="G25" i="28"/>
  <c r="I25" i="28" s="1"/>
  <c r="H24" i="28"/>
  <c r="J24" i="28" s="1"/>
  <c r="G24" i="28"/>
  <c r="I24" i="28" s="1"/>
  <c r="H23" i="28"/>
  <c r="J23" i="28" s="1"/>
  <c r="G23" i="28"/>
  <c r="I23" i="28" s="1"/>
  <c r="H22" i="28"/>
  <c r="J22" i="28" s="1"/>
  <c r="G22" i="28"/>
  <c r="I22" i="28" s="1"/>
  <c r="H21" i="28"/>
  <c r="J21" i="28" s="1"/>
  <c r="G21" i="28"/>
  <c r="I21" i="28" s="1"/>
  <c r="H20" i="28"/>
  <c r="J20" i="28" s="1"/>
  <c r="G20" i="28"/>
  <c r="I20" i="28" s="1"/>
  <c r="H19" i="28"/>
  <c r="J19" i="28" s="1"/>
  <c r="G19" i="28"/>
  <c r="I19" i="28" s="1"/>
  <c r="H18" i="28"/>
  <c r="J18" i="28" s="1"/>
  <c r="G18" i="28"/>
  <c r="I18" i="28" s="1"/>
  <c r="H17" i="28"/>
  <c r="J17" i="28" s="1"/>
  <c r="G17" i="28"/>
  <c r="I17" i="28" s="1"/>
  <c r="H16" i="28"/>
  <c r="J16" i="28" s="1"/>
  <c r="G16" i="28"/>
  <c r="I16" i="28" s="1"/>
  <c r="H15" i="28"/>
  <c r="J15" i="28" s="1"/>
  <c r="G15" i="28"/>
  <c r="I15" i="28" s="1"/>
  <c r="H14" i="28"/>
  <c r="J14" i="28" s="1"/>
  <c r="G14" i="28"/>
  <c r="I14" i="28" s="1"/>
  <c r="H13" i="28"/>
  <c r="J13" i="28" s="1"/>
  <c r="G13" i="28"/>
  <c r="I13" i="28" s="1"/>
  <c r="H12" i="28"/>
  <c r="J12" i="28" s="1"/>
  <c r="G12" i="28"/>
  <c r="I12" i="28" s="1"/>
  <c r="H11" i="28"/>
  <c r="J11" i="28" s="1"/>
  <c r="G11" i="28"/>
  <c r="I11" i="28" s="1"/>
  <c r="H10" i="28"/>
  <c r="J10" i="28" s="1"/>
  <c r="G10" i="28"/>
  <c r="I10" i="28" s="1"/>
  <c r="H9" i="28"/>
  <c r="J9" i="28" s="1"/>
  <c r="G9" i="28"/>
  <c r="I9" i="28" s="1"/>
  <c r="H8" i="28"/>
  <c r="J8" i="28" s="1"/>
  <c r="G8" i="28"/>
  <c r="I8" i="28" s="1"/>
  <c r="H7" i="28"/>
  <c r="J7" i="28" s="1"/>
  <c r="G7" i="28"/>
  <c r="I7" i="28" s="1"/>
  <c r="H6" i="28"/>
  <c r="J6" i="28" s="1"/>
  <c r="G6" i="28"/>
  <c r="I6" i="28" s="1"/>
  <c r="H41" i="27"/>
  <c r="J41" i="27" s="1"/>
  <c r="H42" i="27"/>
  <c r="J42" i="27" s="1"/>
  <c r="G41" i="27"/>
  <c r="I41" i="27" s="1"/>
  <c r="G42" i="27"/>
  <c r="I42" i="27" s="1"/>
  <c r="H40" i="27"/>
  <c r="J40" i="27" s="1"/>
  <c r="G40" i="27"/>
  <c r="I40" i="27" s="1"/>
  <c r="H39" i="27"/>
  <c r="J39" i="27" s="1"/>
  <c r="G39" i="27"/>
  <c r="I39" i="27" s="1"/>
  <c r="H38" i="27"/>
  <c r="J38" i="27" s="1"/>
  <c r="G38" i="27"/>
  <c r="I38" i="27" s="1"/>
  <c r="H37" i="27"/>
  <c r="J37" i="27" s="1"/>
  <c r="G37" i="27"/>
  <c r="I37" i="27" s="1"/>
  <c r="H36" i="27"/>
  <c r="J36" i="27" s="1"/>
  <c r="G36" i="27"/>
  <c r="I36" i="27" s="1"/>
  <c r="H35" i="27"/>
  <c r="J35" i="27" s="1"/>
  <c r="G35" i="27"/>
  <c r="I35" i="27" s="1"/>
  <c r="H34" i="27"/>
  <c r="J34" i="27" s="1"/>
  <c r="G34" i="27"/>
  <c r="I34" i="27" s="1"/>
  <c r="H33" i="27"/>
  <c r="J33" i="27" s="1"/>
  <c r="G33" i="27"/>
  <c r="I33" i="27" s="1"/>
  <c r="H32" i="27"/>
  <c r="J32" i="27" s="1"/>
  <c r="G32" i="27"/>
  <c r="I32" i="27" s="1"/>
  <c r="H31" i="27"/>
  <c r="J31" i="27" s="1"/>
  <c r="G31" i="27"/>
  <c r="I31" i="27" s="1"/>
  <c r="H30" i="27"/>
  <c r="J30" i="27" s="1"/>
  <c r="G30" i="27"/>
  <c r="I30" i="27" s="1"/>
  <c r="H29" i="27"/>
  <c r="J29" i="27" s="1"/>
  <c r="G29" i="27"/>
  <c r="I29" i="27" s="1"/>
  <c r="H28" i="27"/>
  <c r="J28" i="27" s="1"/>
  <c r="G28" i="27"/>
  <c r="I28" i="27" s="1"/>
  <c r="H27" i="27"/>
  <c r="J27" i="27" s="1"/>
  <c r="G27" i="27"/>
  <c r="I27" i="27" s="1"/>
  <c r="H26" i="27"/>
  <c r="J26" i="27" s="1"/>
  <c r="G26" i="27"/>
  <c r="I26" i="27" s="1"/>
  <c r="H25" i="27"/>
  <c r="J25" i="27" s="1"/>
  <c r="G25" i="27"/>
  <c r="I25" i="27" s="1"/>
  <c r="H24" i="27"/>
  <c r="J24" i="27" s="1"/>
  <c r="G24" i="27"/>
  <c r="I24" i="27" s="1"/>
  <c r="H23" i="27"/>
  <c r="J23" i="27" s="1"/>
  <c r="G23" i="27"/>
  <c r="I23" i="27" s="1"/>
  <c r="H22" i="27"/>
  <c r="J22" i="27" s="1"/>
  <c r="G22" i="27"/>
  <c r="I22" i="27" s="1"/>
  <c r="H21" i="27"/>
  <c r="J21" i="27" s="1"/>
  <c r="G21" i="27"/>
  <c r="I21" i="27" s="1"/>
  <c r="H20" i="27"/>
  <c r="J20" i="27" s="1"/>
  <c r="G20" i="27"/>
  <c r="I20" i="27" s="1"/>
  <c r="H19" i="27"/>
  <c r="J19" i="27" s="1"/>
  <c r="G19" i="27"/>
  <c r="I19" i="27" s="1"/>
  <c r="H18" i="27"/>
  <c r="J18" i="27" s="1"/>
  <c r="G18" i="27"/>
  <c r="I18" i="27" s="1"/>
  <c r="H17" i="27"/>
  <c r="J17" i="27" s="1"/>
  <c r="G17" i="27"/>
  <c r="I17" i="27" s="1"/>
  <c r="H16" i="27"/>
  <c r="J16" i="27" s="1"/>
  <c r="G16" i="27"/>
  <c r="I16" i="27" s="1"/>
  <c r="H15" i="27"/>
  <c r="J15" i="27" s="1"/>
  <c r="G15" i="27"/>
  <c r="I15" i="27" s="1"/>
  <c r="H14" i="27"/>
  <c r="J14" i="27" s="1"/>
  <c r="G14" i="27"/>
  <c r="I14" i="27" s="1"/>
  <c r="H13" i="27"/>
  <c r="J13" i="27" s="1"/>
  <c r="G13" i="27"/>
  <c r="I13" i="27" s="1"/>
  <c r="H12" i="27"/>
  <c r="J12" i="27" s="1"/>
  <c r="G12" i="27"/>
  <c r="I12" i="27" s="1"/>
  <c r="H11" i="27"/>
  <c r="J11" i="27" s="1"/>
  <c r="G11" i="27"/>
  <c r="I11" i="27" s="1"/>
  <c r="H10" i="27"/>
  <c r="J10" i="27" s="1"/>
  <c r="G10" i="27"/>
  <c r="I10" i="27" s="1"/>
  <c r="H9" i="27"/>
  <c r="J9" i="27" s="1"/>
  <c r="G9" i="27"/>
  <c r="H8" i="27"/>
  <c r="J8" i="27" s="1"/>
  <c r="G8" i="27"/>
  <c r="I8" i="27" s="1"/>
  <c r="H7" i="27"/>
  <c r="J7" i="27" s="1"/>
  <c r="G7" i="27"/>
  <c r="I7" i="27" s="1"/>
  <c r="H6" i="27"/>
  <c r="J6" i="27" s="1"/>
  <c r="G6" i="27"/>
  <c r="H18" i="26"/>
  <c r="J18" i="26" s="1"/>
  <c r="G18" i="26"/>
  <c r="I18" i="26" s="1"/>
  <c r="H17" i="26"/>
  <c r="J17" i="26" s="1"/>
  <c r="G17" i="26"/>
  <c r="I17" i="26" s="1"/>
  <c r="H16" i="26"/>
  <c r="J16" i="26" s="1"/>
  <c r="G16" i="26"/>
  <c r="I16" i="26" s="1"/>
  <c r="H15" i="26"/>
  <c r="J15" i="26" s="1"/>
  <c r="G15" i="26"/>
  <c r="I15" i="26" s="1"/>
  <c r="H14" i="26"/>
  <c r="J14" i="26" s="1"/>
  <c r="G14" i="26"/>
  <c r="I14" i="26" s="1"/>
  <c r="H13" i="26"/>
  <c r="J13" i="26" s="1"/>
  <c r="G13" i="26"/>
  <c r="I13" i="26" s="1"/>
  <c r="H12" i="26"/>
  <c r="J12" i="26" s="1"/>
  <c r="G12" i="26"/>
  <c r="I12" i="26" s="1"/>
  <c r="H11" i="26"/>
  <c r="J11" i="26" s="1"/>
  <c r="G11" i="26"/>
  <c r="I11" i="26" s="1"/>
  <c r="H10" i="26"/>
  <c r="J10" i="26" s="1"/>
  <c r="G10" i="26"/>
  <c r="I10" i="26" s="1"/>
  <c r="H9" i="26"/>
  <c r="J9" i="26" s="1"/>
  <c r="G9" i="26"/>
  <c r="I9" i="26" s="1"/>
  <c r="H8" i="26"/>
  <c r="J8" i="26" s="1"/>
  <c r="G8" i="26"/>
  <c r="I8" i="26" s="1"/>
  <c r="H7" i="26"/>
  <c r="J7" i="26" s="1"/>
  <c r="G7" i="26"/>
  <c r="I7" i="26" s="1"/>
  <c r="H6" i="26"/>
  <c r="J6" i="26" s="1"/>
  <c r="G6" i="26"/>
  <c r="H35" i="25"/>
  <c r="J35" i="25" s="1"/>
  <c r="G35" i="25"/>
  <c r="I35" i="25" s="1"/>
  <c r="H34" i="25"/>
  <c r="J34" i="25" s="1"/>
  <c r="G34" i="25"/>
  <c r="I34" i="25" s="1"/>
  <c r="H33" i="25"/>
  <c r="J33" i="25" s="1"/>
  <c r="G33" i="25"/>
  <c r="I33" i="25" s="1"/>
  <c r="H32" i="25"/>
  <c r="J32" i="25" s="1"/>
  <c r="G32" i="25"/>
  <c r="I32" i="25" s="1"/>
  <c r="H31" i="25"/>
  <c r="J31" i="25" s="1"/>
  <c r="G31" i="25"/>
  <c r="I31" i="25" s="1"/>
  <c r="H30" i="25"/>
  <c r="J30" i="25" s="1"/>
  <c r="G30" i="25"/>
  <c r="I30" i="25" s="1"/>
  <c r="H29" i="25"/>
  <c r="J29" i="25" s="1"/>
  <c r="G29" i="25"/>
  <c r="I29" i="25" s="1"/>
  <c r="H28" i="25"/>
  <c r="J28" i="25" s="1"/>
  <c r="G28" i="25"/>
  <c r="I28" i="25" s="1"/>
  <c r="H27" i="25"/>
  <c r="J27" i="25" s="1"/>
  <c r="G27" i="25"/>
  <c r="I27" i="25" s="1"/>
  <c r="H26" i="25"/>
  <c r="J26" i="25" s="1"/>
  <c r="G26" i="25"/>
  <c r="I26" i="25" s="1"/>
  <c r="H25" i="25"/>
  <c r="J25" i="25" s="1"/>
  <c r="G25" i="25"/>
  <c r="I25" i="25" s="1"/>
  <c r="H24" i="25"/>
  <c r="J24" i="25" s="1"/>
  <c r="G24" i="25"/>
  <c r="I24" i="25" s="1"/>
  <c r="H23" i="25"/>
  <c r="J23" i="25" s="1"/>
  <c r="G23" i="25"/>
  <c r="I23" i="25" s="1"/>
  <c r="H22" i="25"/>
  <c r="J22" i="25" s="1"/>
  <c r="G22" i="25"/>
  <c r="I22" i="25" s="1"/>
  <c r="H21" i="25"/>
  <c r="J21" i="25" s="1"/>
  <c r="G21" i="25"/>
  <c r="I21" i="25" s="1"/>
  <c r="H20" i="25"/>
  <c r="J20" i="25" s="1"/>
  <c r="G20" i="25"/>
  <c r="I20" i="25" s="1"/>
  <c r="H19" i="25"/>
  <c r="J19" i="25" s="1"/>
  <c r="G19" i="25"/>
  <c r="I19" i="25" s="1"/>
  <c r="H18" i="25"/>
  <c r="J18" i="25" s="1"/>
  <c r="G18" i="25"/>
  <c r="I18" i="25" s="1"/>
  <c r="H17" i="25"/>
  <c r="J17" i="25" s="1"/>
  <c r="G17" i="25"/>
  <c r="I17" i="25" s="1"/>
  <c r="H16" i="25"/>
  <c r="J16" i="25" s="1"/>
  <c r="G16" i="25"/>
  <c r="I16" i="25" s="1"/>
  <c r="H15" i="25"/>
  <c r="J15" i="25" s="1"/>
  <c r="G15" i="25"/>
  <c r="I15" i="25" s="1"/>
  <c r="H14" i="25"/>
  <c r="J14" i="25" s="1"/>
  <c r="G14" i="25"/>
  <c r="I14" i="25" s="1"/>
  <c r="H13" i="25"/>
  <c r="J13" i="25" s="1"/>
  <c r="G13" i="25"/>
  <c r="I13" i="25" s="1"/>
  <c r="H12" i="25"/>
  <c r="J12" i="25" s="1"/>
  <c r="G12" i="25"/>
  <c r="I12" i="25" s="1"/>
  <c r="H11" i="25"/>
  <c r="J11" i="25" s="1"/>
  <c r="G11" i="25"/>
  <c r="I11" i="25" s="1"/>
  <c r="H10" i="25"/>
  <c r="J10" i="25" s="1"/>
  <c r="G10" i="25"/>
  <c r="I10" i="25" s="1"/>
  <c r="H9" i="25"/>
  <c r="J9" i="25" s="1"/>
  <c r="G9" i="25"/>
  <c r="I9" i="25" s="1"/>
  <c r="H8" i="25"/>
  <c r="J8" i="25" s="1"/>
  <c r="G8" i="25"/>
  <c r="I8" i="25" s="1"/>
  <c r="H7" i="25"/>
  <c r="J7" i="25" s="1"/>
  <c r="G7" i="25"/>
  <c r="I7" i="25" s="1"/>
  <c r="H6" i="25"/>
  <c r="J6" i="25" s="1"/>
  <c r="G6" i="25"/>
  <c r="I6" i="25" s="1"/>
  <c r="H12" i="24"/>
  <c r="J12" i="24" s="1"/>
  <c r="G12" i="24"/>
  <c r="I12" i="24" s="1"/>
  <c r="H11" i="24"/>
  <c r="J11" i="24" s="1"/>
  <c r="G11" i="24"/>
  <c r="I11" i="24" s="1"/>
  <c r="H10" i="24"/>
  <c r="J10" i="24" s="1"/>
  <c r="G10" i="24"/>
  <c r="I10" i="24" s="1"/>
  <c r="H9" i="24"/>
  <c r="J9" i="24" s="1"/>
  <c r="G9" i="24"/>
  <c r="I9" i="24" s="1"/>
  <c r="H8" i="24"/>
  <c r="J8" i="24" s="1"/>
  <c r="G8" i="24"/>
  <c r="I8" i="24" s="1"/>
  <c r="H7" i="24"/>
  <c r="J7" i="24" s="1"/>
  <c r="G7" i="24"/>
  <c r="I7" i="24" s="1"/>
  <c r="H6" i="24"/>
  <c r="J6" i="24" s="1"/>
  <c r="G6" i="24"/>
  <c r="I6" i="24" s="1"/>
  <c r="H16" i="23"/>
  <c r="J16" i="23" s="1"/>
  <c r="G16" i="23"/>
  <c r="I16" i="23" s="1"/>
  <c r="H15" i="23"/>
  <c r="J15" i="23" s="1"/>
  <c r="G15" i="23"/>
  <c r="I15" i="23" s="1"/>
  <c r="H14" i="23"/>
  <c r="J14" i="23" s="1"/>
  <c r="G14" i="23"/>
  <c r="I14" i="23" s="1"/>
  <c r="H13" i="23"/>
  <c r="J13" i="23" s="1"/>
  <c r="G13" i="23"/>
  <c r="I13" i="23" s="1"/>
  <c r="H12" i="23"/>
  <c r="J12" i="23" s="1"/>
  <c r="G12" i="23"/>
  <c r="I12" i="23" s="1"/>
  <c r="H11" i="23"/>
  <c r="J11" i="23" s="1"/>
  <c r="G11" i="23"/>
  <c r="I11" i="23" s="1"/>
  <c r="H10" i="23"/>
  <c r="J10" i="23" s="1"/>
  <c r="G10" i="23"/>
  <c r="I10" i="23" s="1"/>
  <c r="H9" i="23"/>
  <c r="J9" i="23" s="1"/>
  <c r="G9" i="23"/>
  <c r="I9" i="23" s="1"/>
  <c r="H8" i="23"/>
  <c r="J8" i="23" s="1"/>
  <c r="G8" i="23"/>
  <c r="I8" i="23" s="1"/>
  <c r="H7" i="23"/>
  <c r="J7" i="23" s="1"/>
  <c r="G7" i="23"/>
  <c r="I7" i="23" s="1"/>
  <c r="H6" i="23"/>
  <c r="J6" i="23" s="1"/>
  <c r="G6" i="23"/>
  <c r="I6" i="23" s="1"/>
  <c r="H20" i="22"/>
  <c r="J20" i="22" s="1"/>
  <c r="G20" i="22"/>
  <c r="I20" i="22" s="1"/>
  <c r="H19" i="22"/>
  <c r="J19" i="22" s="1"/>
  <c r="G19" i="22"/>
  <c r="I19" i="22" s="1"/>
  <c r="H18" i="22"/>
  <c r="J18" i="22" s="1"/>
  <c r="G18" i="22"/>
  <c r="I18" i="22" s="1"/>
  <c r="H17" i="22"/>
  <c r="J17" i="22" s="1"/>
  <c r="G17" i="22"/>
  <c r="I17" i="22" s="1"/>
  <c r="H16" i="22"/>
  <c r="J16" i="22" s="1"/>
  <c r="G16" i="22"/>
  <c r="I16" i="22" s="1"/>
  <c r="H15" i="22"/>
  <c r="J15" i="22" s="1"/>
  <c r="G15" i="22"/>
  <c r="I15" i="22" s="1"/>
  <c r="H14" i="22"/>
  <c r="J14" i="22" s="1"/>
  <c r="G14" i="22"/>
  <c r="I14" i="22" s="1"/>
  <c r="H13" i="22"/>
  <c r="J13" i="22" s="1"/>
  <c r="G13" i="22"/>
  <c r="I13" i="22" s="1"/>
  <c r="H12" i="22"/>
  <c r="J12" i="22" s="1"/>
  <c r="G12" i="22"/>
  <c r="I12" i="22" s="1"/>
  <c r="H11" i="22"/>
  <c r="J11" i="22" s="1"/>
  <c r="G11" i="22"/>
  <c r="I11" i="22" s="1"/>
  <c r="H10" i="22"/>
  <c r="J10" i="22" s="1"/>
  <c r="G10" i="22"/>
  <c r="I10" i="22" s="1"/>
  <c r="H9" i="22"/>
  <c r="J9" i="22" s="1"/>
  <c r="G9" i="22"/>
  <c r="I9" i="22" s="1"/>
  <c r="H8" i="22"/>
  <c r="J8" i="22" s="1"/>
  <c r="G8" i="22"/>
  <c r="I8" i="22" s="1"/>
  <c r="H7" i="22"/>
  <c r="J7" i="22" s="1"/>
  <c r="G7" i="22"/>
  <c r="I7" i="22" s="1"/>
  <c r="H6" i="22"/>
  <c r="J6" i="22" s="1"/>
  <c r="G6" i="22"/>
  <c r="J19" i="26" l="1"/>
  <c r="C25" i="26" s="1"/>
  <c r="J43" i="27"/>
  <c r="C48" i="27" s="1"/>
  <c r="G19" i="26"/>
  <c r="C23" i="26" s="1"/>
  <c r="G43" i="27"/>
  <c r="C46" i="27" s="1"/>
  <c r="I9" i="27"/>
  <c r="J70" i="28"/>
  <c r="C76" i="28" s="1"/>
  <c r="I70" i="28"/>
  <c r="C75" i="28" s="1"/>
  <c r="G70" i="28"/>
  <c r="C74" i="28" s="1"/>
  <c r="I6" i="27"/>
  <c r="I43" i="27" s="1"/>
  <c r="C47" i="27" s="1"/>
  <c r="I6" i="26"/>
  <c r="I19" i="26" s="1"/>
  <c r="C24" i="26" s="1"/>
  <c r="I36" i="25"/>
  <c r="C41" i="25" s="1"/>
  <c r="G36" i="25"/>
  <c r="C40" i="25" s="1"/>
  <c r="J36" i="25"/>
  <c r="C42" i="25" s="1"/>
  <c r="J13" i="24"/>
  <c r="C19" i="24" s="1"/>
  <c r="I13" i="24"/>
  <c r="C18" i="24" s="1"/>
  <c r="G13" i="24"/>
  <c r="C17" i="24" s="1"/>
  <c r="J17" i="23"/>
  <c r="C23" i="23" s="1"/>
  <c r="G17" i="23"/>
  <c r="C21" i="23" s="1"/>
  <c r="I17" i="23"/>
  <c r="C22" i="23" s="1"/>
  <c r="G21" i="22"/>
  <c r="C25" i="22" s="1"/>
  <c r="J21" i="22"/>
  <c r="C27" i="22" s="1"/>
  <c r="I6" i="22"/>
  <c r="I21" i="22" s="1"/>
  <c r="C26" i="22" s="1"/>
  <c r="H15" i="15" l="1"/>
  <c r="J15" i="15" s="1"/>
  <c r="G15" i="15"/>
  <c r="I15" i="15" s="1"/>
  <c r="H14" i="15"/>
  <c r="J14" i="15" s="1"/>
  <c r="G14" i="15"/>
  <c r="I14" i="15" s="1"/>
  <c r="H13" i="15"/>
  <c r="J13" i="15" s="1"/>
  <c r="G13" i="15"/>
  <c r="I13" i="15" s="1"/>
  <c r="H12" i="15"/>
  <c r="J12" i="15" s="1"/>
  <c r="G12" i="15"/>
  <c r="I12" i="15" s="1"/>
  <c r="H10" i="15"/>
  <c r="J10" i="15" s="1"/>
  <c r="G10" i="15"/>
  <c r="I10" i="15" s="1"/>
  <c r="H9" i="15"/>
  <c r="J9" i="15" s="1"/>
  <c r="G9" i="15"/>
  <c r="I9" i="15" s="1"/>
  <c r="H8" i="15"/>
  <c r="J8" i="15" s="1"/>
  <c r="G8" i="15"/>
  <c r="I8" i="15" s="1"/>
  <c r="H7" i="15"/>
  <c r="J7" i="15" s="1"/>
  <c r="G7" i="15"/>
  <c r="I7" i="15" s="1"/>
  <c r="H6" i="15"/>
  <c r="J6" i="15" s="1"/>
  <c r="G6" i="15"/>
  <c r="H8" i="13"/>
  <c r="J8" i="13" s="1"/>
  <c r="G8" i="13"/>
  <c r="I8" i="13" s="1"/>
  <c r="H7" i="13"/>
  <c r="J7" i="13" s="1"/>
  <c r="G7" i="13"/>
  <c r="I7" i="13" s="1"/>
  <c r="H6" i="13"/>
  <c r="J6" i="13" s="1"/>
  <c r="G6" i="13"/>
  <c r="H7" i="12"/>
  <c r="J7" i="12" s="1"/>
  <c r="G7" i="12"/>
  <c r="I7" i="12" s="1"/>
  <c r="H6" i="12"/>
  <c r="J6" i="12" s="1"/>
  <c r="G6" i="12"/>
  <c r="G8" i="12" s="1"/>
  <c r="C12" i="12" s="1"/>
  <c r="H59" i="11"/>
  <c r="J59" i="11" s="1"/>
  <c r="G59" i="11"/>
  <c r="I59" i="11" s="1"/>
  <c r="H58" i="11"/>
  <c r="J58" i="11" s="1"/>
  <c r="G58" i="11"/>
  <c r="I58" i="11" s="1"/>
  <c r="H57" i="11"/>
  <c r="J57" i="11" s="1"/>
  <c r="G57" i="11"/>
  <c r="I57" i="11" s="1"/>
  <c r="H56" i="11"/>
  <c r="J56" i="11" s="1"/>
  <c r="G56" i="11"/>
  <c r="I56" i="11" s="1"/>
  <c r="H55" i="11"/>
  <c r="J55" i="11" s="1"/>
  <c r="G55" i="11"/>
  <c r="I55" i="11" s="1"/>
  <c r="H54" i="11"/>
  <c r="J54" i="11" s="1"/>
  <c r="G54" i="11"/>
  <c r="I54" i="11" s="1"/>
  <c r="H53" i="11"/>
  <c r="J53" i="11" s="1"/>
  <c r="G53" i="11"/>
  <c r="I53" i="11" s="1"/>
  <c r="H52" i="11"/>
  <c r="J52" i="11" s="1"/>
  <c r="G52" i="11"/>
  <c r="I52" i="11" s="1"/>
  <c r="H51" i="11"/>
  <c r="J51" i="11" s="1"/>
  <c r="G51" i="11"/>
  <c r="I51" i="11" s="1"/>
  <c r="H50" i="11"/>
  <c r="J50" i="11" s="1"/>
  <c r="G50" i="11"/>
  <c r="I50" i="11" s="1"/>
  <c r="H49" i="11"/>
  <c r="J49" i="11" s="1"/>
  <c r="G49" i="11"/>
  <c r="I49" i="11" s="1"/>
  <c r="H48" i="11"/>
  <c r="J48" i="11" s="1"/>
  <c r="G48" i="11"/>
  <c r="I48" i="11" s="1"/>
  <c r="H47" i="11"/>
  <c r="J47" i="11" s="1"/>
  <c r="G47" i="11"/>
  <c r="I47" i="11" s="1"/>
  <c r="H46" i="11"/>
  <c r="J46" i="11" s="1"/>
  <c r="G46" i="11"/>
  <c r="I46" i="11" s="1"/>
  <c r="H45" i="11"/>
  <c r="J45" i="11" s="1"/>
  <c r="G45" i="11"/>
  <c r="I45" i="11" s="1"/>
  <c r="H44" i="11"/>
  <c r="J44" i="11" s="1"/>
  <c r="G44" i="11"/>
  <c r="I44" i="11" s="1"/>
  <c r="H43" i="11"/>
  <c r="J43" i="11" s="1"/>
  <c r="G43" i="11"/>
  <c r="I43" i="11" s="1"/>
  <c r="H42" i="11"/>
  <c r="J42" i="11" s="1"/>
  <c r="G42" i="11"/>
  <c r="I42" i="11" s="1"/>
  <c r="H41" i="11"/>
  <c r="J41" i="11" s="1"/>
  <c r="G41" i="11"/>
  <c r="I41" i="11" s="1"/>
  <c r="H40" i="11"/>
  <c r="J40" i="11" s="1"/>
  <c r="G40" i="11"/>
  <c r="I40" i="11" s="1"/>
  <c r="H39" i="11"/>
  <c r="J39" i="11" s="1"/>
  <c r="G39" i="11"/>
  <c r="I39" i="11" s="1"/>
  <c r="H38" i="11"/>
  <c r="J38" i="11" s="1"/>
  <c r="G38" i="11"/>
  <c r="I38" i="11" s="1"/>
  <c r="H37" i="11"/>
  <c r="J37" i="11" s="1"/>
  <c r="G37" i="11"/>
  <c r="I37" i="11" s="1"/>
  <c r="H36" i="11"/>
  <c r="J36" i="11" s="1"/>
  <c r="G36" i="11"/>
  <c r="I36" i="11" s="1"/>
  <c r="H35" i="11"/>
  <c r="J35" i="11" s="1"/>
  <c r="G35" i="11"/>
  <c r="I35" i="11" s="1"/>
  <c r="H34" i="11"/>
  <c r="J34" i="11" s="1"/>
  <c r="G34" i="11"/>
  <c r="I34" i="11" s="1"/>
  <c r="H33" i="11"/>
  <c r="J33" i="11" s="1"/>
  <c r="G33" i="11"/>
  <c r="I33" i="11" s="1"/>
  <c r="H32" i="11"/>
  <c r="J32" i="11" s="1"/>
  <c r="G32" i="11"/>
  <c r="I32" i="11" s="1"/>
  <c r="H31" i="11"/>
  <c r="J31" i="11" s="1"/>
  <c r="G31" i="11"/>
  <c r="I31" i="11" s="1"/>
  <c r="H30" i="11"/>
  <c r="J30" i="11" s="1"/>
  <c r="G30" i="11"/>
  <c r="I30" i="11" s="1"/>
  <c r="H29" i="11"/>
  <c r="J29" i="11" s="1"/>
  <c r="G29" i="11"/>
  <c r="I29" i="11" s="1"/>
  <c r="H28" i="11"/>
  <c r="J28" i="11" s="1"/>
  <c r="G28" i="11"/>
  <c r="I28" i="11" s="1"/>
  <c r="H27" i="11"/>
  <c r="J27" i="11" s="1"/>
  <c r="G27" i="11"/>
  <c r="I27" i="11" s="1"/>
  <c r="H26" i="11"/>
  <c r="J26" i="11" s="1"/>
  <c r="G26" i="11"/>
  <c r="I26" i="11" s="1"/>
  <c r="H25" i="11"/>
  <c r="J25" i="11" s="1"/>
  <c r="G25" i="11"/>
  <c r="I25" i="11" s="1"/>
  <c r="H24" i="11"/>
  <c r="J24" i="11" s="1"/>
  <c r="G24" i="11"/>
  <c r="I24" i="11" s="1"/>
  <c r="H23" i="11"/>
  <c r="J23" i="11" s="1"/>
  <c r="G23" i="11"/>
  <c r="I23" i="11" s="1"/>
  <c r="H22" i="11"/>
  <c r="J22" i="11" s="1"/>
  <c r="G22" i="11"/>
  <c r="I22" i="11" s="1"/>
  <c r="H21" i="11"/>
  <c r="J21" i="11" s="1"/>
  <c r="G21" i="11"/>
  <c r="I21" i="11" s="1"/>
  <c r="H20" i="11"/>
  <c r="J20" i="11" s="1"/>
  <c r="G20" i="11"/>
  <c r="I20" i="11" s="1"/>
  <c r="H19" i="11"/>
  <c r="J19" i="11" s="1"/>
  <c r="G19" i="11"/>
  <c r="I19" i="11" s="1"/>
  <c r="H18" i="11"/>
  <c r="J18" i="11" s="1"/>
  <c r="G18" i="11"/>
  <c r="I18" i="11" s="1"/>
  <c r="H17" i="11"/>
  <c r="J17" i="11" s="1"/>
  <c r="G17" i="11"/>
  <c r="I17" i="11" s="1"/>
  <c r="H16" i="11"/>
  <c r="J16" i="11" s="1"/>
  <c r="G16" i="11"/>
  <c r="I16" i="11" s="1"/>
  <c r="H15" i="11"/>
  <c r="J15" i="11" s="1"/>
  <c r="G15" i="11"/>
  <c r="I15" i="11" s="1"/>
  <c r="H14" i="11"/>
  <c r="J14" i="11" s="1"/>
  <c r="G14" i="11"/>
  <c r="I14" i="11" s="1"/>
  <c r="H13" i="11"/>
  <c r="J13" i="11" s="1"/>
  <c r="G13" i="11"/>
  <c r="I13" i="11" s="1"/>
  <c r="H12" i="11"/>
  <c r="J12" i="11" s="1"/>
  <c r="G12" i="11"/>
  <c r="I12" i="11" s="1"/>
  <c r="H11" i="11"/>
  <c r="J11" i="11" s="1"/>
  <c r="G11" i="11"/>
  <c r="I11" i="11" s="1"/>
  <c r="H10" i="11"/>
  <c r="J10" i="11" s="1"/>
  <c r="G10" i="11"/>
  <c r="I10" i="11" s="1"/>
  <c r="H9" i="11"/>
  <c r="J9" i="11" s="1"/>
  <c r="G9" i="11"/>
  <c r="I9" i="11" s="1"/>
  <c r="H8" i="11"/>
  <c r="J8" i="11" s="1"/>
  <c r="G8" i="11"/>
  <c r="I8" i="11" s="1"/>
  <c r="H7" i="11"/>
  <c r="J7" i="11" s="1"/>
  <c r="G7" i="11"/>
  <c r="I7" i="11" s="1"/>
  <c r="H6" i="11"/>
  <c r="J6" i="11" s="1"/>
  <c r="G6" i="11"/>
  <c r="G6" i="10"/>
  <c r="I6" i="10" s="1"/>
  <c r="H6" i="10"/>
  <c r="J6" i="10" s="1"/>
  <c r="G7" i="10"/>
  <c r="I7" i="10" s="1"/>
  <c r="H7" i="10"/>
  <c r="J7" i="10" s="1"/>
  <c r="G8" i="10"/>
  <c r="I8" i="10" s="1"/>
  <c r="H8" i="10"/>
  <c r="J8" i="10" s="1"/>
  <c r="G9" i="10"/>
  <c r="I9" i="10" s="1"/>
  <c r="H9" i="10"/>
  <c r="J9" i="10" s="1"/>
  <c r="G10" i="10"/>
  <c r="I10" i="10" s="1"/>
  <c r="H10" i="10"/>
  <c r="J10" i="10" s="1"/>
  <c r="G11" i="10"/>
  <c r="I11" i="10" s="1"/>
  <c r="H11" i="10"/>
  <c r="J11" i="10" s="1"/>
  <c r="H99" i="9"/>
  <c r="J99" i="9" s="1"/>
  <c r="H79" i="9"/>
  <c r="J79" i="9" s="1"/>
  <c r="H80" i="9"/>
  <c r="J80" i="9" s="1"/>
  <c r="H81" i="9"/>
  <c r="J81" i="9" s="1"/>
  <c r="H82" i="9"/>
  <c r="J82" i="9" s="1"/>
  <c r="H83" i="9"/>
  <c r="J83" i="9" s="1"/>
  <c r="H84" i="9"/>
  <c r="J84" i="9" s="1"/>
  <c r="H85" i="9"/>
  <c r="J85" i="9" s="1"/>
  <c r="H86" i="9"/>
  <c r="J86" i="9" s="1"/>
  <c r="H87" i="9"/>
  <c r="J87" i="9" s="1"/>
  <c r="H88" i="9"/>
  <c r="J88" i="9" s="1"/>
  <c r="H89" i="9"/>
  <c r="J89" i="9" s="1"/>
  <c r="H90" i="9"/>
  <c r="J90" i="9" s="1"/>
  <c r="H91" i="9"/>
  <c r="J91" i="9" s="1"/>
  <c r="H92" i="9"/>
  <c r="J92" i="9" s="1"/>
  <c r="H93" i="9"/>
  <c r="J93" i="9" s="1"/>
  <c r="H94" i="9"/>
  <c r="J94" i="9" s="1"/>
  <c r="H95" i="9"/>
  <c r="J95" i="9" s="1"/>
  <c r="H96" i="9"/>
  <c r="J96" i="9" s="1"/>
  <c r="H97" i="9"/>
  <c r="J97" i="9" s="1"/>
  <c r="H98" i="9"/>
  <c r="J98" i="9" s="1"/>
  <c r="G99" i="9"/>
  <c r="I99" i="9" s="1"/>
  <c r="G79" i="9"/>
  <c r="I79" i="9" s="1"/>
  <c r="G80" i="9"/>
  <c r="I80" i="9" s="1"/>
  <c r="G81" i="9"/>
  <c r="I81" i="9" s="1"/>
  <c r="G82" i="9"/>
  <c r="I82" i="9" s="1"/>
  <c r="G83" i="9"/>
  <c r="I83" i="9" s="1"/>
  <c r="G84" i="9"/>
  <c r="I84" i="9" s="1"/>
  <c r="G85" i="9"/>
  <c r="I85" i="9" s="1"/>
  <c r="G86" i="9"/>
  <c r="I86" i="9" s="1"/>
  <c r="G87" i="9"/>
  <c r="I87" i="9" s="1"/>
  <c r="G88" i="9"/>
  <c r="I88" i="9" s="1"/>
  <c r="G89" i="9"/>
  <c r="I89" i="9" s="1"/>
  <c r="G90" i="9"/>
  <c r="I90" i="9" s="1"/>
  <c r="G91" i="9"/>
  <c r="I91" i="9" s="1"/>
  <c r="G92" i="9"/>
  <c r="I92" i="9" s="1"/>
  <c r="G93" i="9"/>
  <c r="I93" i="9" s="1"/>
  <c r="G94" i="9"/>
  <c r="I94" i="9" s="1"/>
  <c r="G95" i="9"/>
  <c r="I95" i="9" s="1"/>
  <c r="G96" i="9"/>
  <c r="I96" i="9" s="1"/>
  <c r="G97" i="9"/>
  <c r="I97" i="9" s="1"/>
  <c r="G98" i="9"/>
  <c r="I98" i="9" s="1"/>
  <c r="H78" i="9"/>
  <c r="J78" i="9" s="1"/>
  <c r="G78" i="9"/>
  <c r="I78" i="9" s="1"/>
  <c r="H77" i="9"/>
  <c r="J77" i="9" s="1"/>
  <c r="G77" i="9"/>
  <c r="I77" i="9" s="1"/>
  <c r="H76" i="9"/>
  <c r="J76" i="9" s="1"/>
  <c r="G76" i="9"/>
  <c r="I76" i="9" s="1"/>
  <c r="H75" i="9"/>
  <c r="J75" i="9" s="1"/>
  <c r="G75" i="9"/>
  <c r="I75" i="9" s="1"/>
  <c r="H74" i="9"/>
  <c r="J74" i="9" s="1"/>
  <c r="G74" i="9"/>
  <c r="I74" i="9" s="1"/>
  <c r="H73" i="9"/>
  <c r="J73" i="9" s="1"/>
  <c r="G73" i="9"/>
  <c r="I73" i="9" s="1"/>
  <c r="H72" i="9"/>
  <c r="J72" i="9" s="1"/>
  <c r="G72" i="9"/>
  <c r="I72" i="9" s="1"/>
  <c r="H71" i="9"/>
  <c r="J71" i="9" s="1"/>
  <c r="G71" i="9"/>
  <c r="I71" i="9" s="1"/>
  <c r="H70" i="9"/>
  <c r="J70" i="9" s="1"/>
  <c r="G70" i="9"/>
  <c r="I70" i="9" s="1"/>
  <c r="H69" i="9"/>
  <c r="J69" i="9" s="1"/>
  <c r="G69" i="9"/>
  <c r="I69" i="9" s="1"/>
  <c r="H68" i="9"/>
  <c r="J68" i="9" s="1"/>
  <c r="G68" i="9"/>
  <c r="I68" i="9" s="1"/>
  <c r="H67" i="9"/>
  <c r="J67" i="9" s="1"/>
  <c r="G67" i="9"/>
  <c r="I67" i="9" s="1"/>
  <c r="H66" i="9"/>
  <c r="J66" i="9" s="1"/>
  <c r="G66" i="9"/>
  <c r="I66" i="9" s="1"/>
  <c r="H65" i="9"/>
  <c r="J65" i="9" s="1"/>
  <c r="G65" i="9"/>
  <c r="I65" i="9" s="1"/>
  <c r="H64" i="9"/>
  <c r="J64" i="9" s="1"/>
  <c r="G64" i="9"/>
  <c r="I64" i="9" s="1"/>
  <c r="H63" i="9"/>
  <c r="J63" i="9" s="1"/>
  <c r="G63" i="9"/>
  <c r="I63" i="9" s="1"/>
  <c r="H62" i="9"/>
  <c r="J62" i="9" s="1"/>
  <c r="G62" i="9"/>
  <c r="I62" i="9" s="1"/>
  <c r="H61" i="9"/>
  <c r="J61" i="9" s="1"/>
  <c r="G61" i="9"/>
  <c r="I61" i="9" s="1"/>
  <c r="H60" i="9"/>
  <c r="J60" i="9" s="1"/>
  <c r="G60" i="9"/>
  <c r="I60" i="9" s="1"/>
  <c r="H59" i="9"/>
  <c r="J59" i="9" s="1"/>
  <c r="G59" i="9"/>
  <c r="I59" i="9" s="1"/>
  <c r="H58" i="9"/>
  <c r="J58" i="9" s="1"/>
  <c r="G58" i="9"/>
  <c r="I58" i="9" s="1"/>
  <c r="H57" i="9"/>
  <c r="J57" i="9" s="1"/>
  <c r="G57" i="9"/>
  <c r="I57" i="9" s="1"/>
  <c r="H56" i="9"/>
  <c r="J56" i="9" s="1"/>
  <c r="G56" i="9"/>
  <c r="I56" i="9" s="1"/>
  <c r="H55" i="9"/>
  <c r="J55" i="9" s="1"/>
  <c r="G55" i="9"/>
  <c r="I55" i="9" s="1"/>
  <c r="H54" i="9"/>
  <c r="J54" i="9" s="1"/>
  <c r="G54" i="9"/>
  <c r="I54" i="9" s="1"/>
  <c r="H53" i="9"/>
  <c r="J53" i="9" s="1"/>
  <c r="G53" i="9"/>
  <c r="I53" i="9" s="1"/>
  <c r="H52" i="9"/>
  <c r="J52" i="9" s="1"/>
  <c r="G52" i="9"/>
  <c r="I52" i="9" s="1"/>
  <c r="H51" i="9"/>
  <c r="J51" i="9" s="1"/>
  <c r="G51" i="9"/>
  <c r="I51" i="9" s="1"/>
  <c r="H50" i="9"/>
  <c r="J50" i="9" s="1"/>
  <c r="G50" i="9"/>
  <c r="I50" i="9" s="1"/>
  <c r="H49" i="9"/>
  <c r="J49" i="9" s="1"/>
  <c r="G49" i="9"/>
  <c r="I49" i="9" s="1"/>
  <c r="H48" i="9"/>
  <c r="J48" i="9" s="1"/>
  <c r="G48" i="9"/>
  <c r="I48" i="9" s="1"/>
  <c r="H47" i="9"/>
  <c r="J47" i="9" s="1"/>
  <c r="G47" i="9"/>
  <c r="I47" i="9" s="1"/>
  <c r="H46" i="9"/>
  <c r="J46" i="9" s="1"/>
  <c r="G46" i="9"/>
  <c r="I46" i="9" s="1"/>
  <c r="H45" i="9"/>
  <c r="J45" i="9" s="1"/>
  <c r="G45" i="9"/>
  <c r="I45" i="9" s="1"/>
  <c r="H44" i="9"/>
  <c r="J44" i="9" s="1"/>
  <c r="G44" i="9"/>
  <c r="I44" i="9" s="1"/>
  <c r="H43" i="9"/>
  <c r="J43" i="9" s="1"/>
  <c r="G43" i="9"/>
  <c r="I43" i="9" s="1"/>
  <c r="H42" i="9"/>
  <c r="J42" i="9" s="1"/>
  <c r="G42" i="9"/>
  <c r="I42" i="9" s="1"/>
  <c r="H41" i="9"/>
  <c r="J41" i="9" s="1"/>
  <c r="G41" i="9"/>
  <c r="I41" i="9" s="1"/>
  <c r="H40" i="9"/>
  <c r="J40" i="9" s="1"/>
  <c r="G40" i="9"/>
  <c r="I40" i="9" s="1"/>
  <c r="H39" i="9"/>
  <c r="J39" i="9" s="1"/>
  <c r="G39" i="9"/>
  <c r="I39" i="9" s="1"/>
  <c r="H38" i="9"/>
  <c r="J38" i="9" s="1"/>
  <c r="G38" i="9"/>
  <c r="I38" i="9" s="1"/>
  <c r="H37" i="9"/>
  <c r="J37" i="9" s="1"/>
  <c r="G37" i="9"/>
  <c r="I37" i="9" s="1"/>
  <c r="H36" i="9"/>
  <c r="J36" i="9" s="1"/>
  <c r="G36" i="9"/>
  <c r="I36" i="9" s="1"/>
  <c r="H35" i="9"/>
  <c r="J35" i="9" s="1"/>
  <c r="G35" i="9"/>
  <c r="I35" i="9" s="1"/>
  <c r="H34" i="9"/>
  <c r="J34" i="9" s="1"/>
  <c r="G34" i="9"/>
  <c r="I34" i="9" s="1"/>
  <c r="H33" i="9"/>
  <c r="J33" i="9" s="1"/>
  <c r="G33" i="9"/>
  <c r="I33" i="9" s="1"/>
  <c r="H32" i="9"/>
  <c r="J32" i="9" s="1"/>
  <c r="G32" i="9"/>
  <c r="I32" i="9" s="1"/>
  <c r="H31" i="9"/>
  <c r="J31" i="9" s="1"/>
  <c r="G31" i="9"/>
  <c r="I31" i="9" s="1"/>
  <c r="H30" i="9"/>
  <c r="J30" i="9" s="1"/>
  <c r="G30" i="9"/>
  <c r="I30" i="9" s="1"/>
  <c r="H29" i="9"/>
  <c r="J29" i="9" s="1"/>
  <c r="G29" i="9"/>
  <c r="I29" i="9" s="1"/>
  <c r="H28" i="9"/>
  <c r="J28" i="9" s="1"/>
  <c r="G28" i="9"/>
  <c r="I28" i="9" s="1"/>
  <c r="H27" i="9"/>
  <c r="J27" i="9" s="1"/>
  <c r="G27" i="9"/>
  <c r="I27" i="9" s="1"/>
  <c r="H26" i="9"/>
  <c r="J26" i="9" s="1"/>
  <c r="G26" i="9"/>
  <c r="I26" i="9" s="1"/>
  <c r="H25" i="9"/>
  <c r="J25" i="9" s="1"/>
  <c r="G25" i="9"/>
  <c r="I25" i="9" s="1"/>
  <c r="H24" i="9"/>
  <c r="J24" i="9" s="1"/>
  <c r="G24" i="9"/>
  <c r="I24" i="9" s="1"/>
  <c r="H23" i="9"/>
  <c r="J23" i="9" s="1"/>
  <c r="G23" i="9"/>
  <c r="I23" i="9" s="1"/>
  <c r="H22" i="9"/>
  <c r="J22" i="9" s="1"/>
  <c r="G22" i="9"/>
  <c r="I22" i="9" s="1"/>
  <c r="H21" i="9"/>
  <c r="J21" i="9" s="1"/>
  <c r="G21" i="9"/>
  <c r="I21" i="9" s="1"/>
  <c r="H20" i="9"/>
  <c r="J20" i="9" s="1"/>
  <c r="G20" i="9"/>
  <c r="I20" i="9" s="1"/>
  <c r="H19" i="9"/>
  <c r="J19" i="9" s="1"/>
  <c r="G19" i="9"/>
  <c r="I19" i="9" s="1"/>
  <c r="H18" i="9"/>
  <c r="J18" i="9" s="1"/>
  <c r="G18" i="9"/>
  <c r="I18" i="9" s="1"/>
  <c r="H17" i="9"/>
  <c r="J17" i="9" s="1"/>
  <c r="G17" i="9"/>
  <c r="I17" i="9" s="1"/>
  <c r="H16" i="9"/>
  <c r="J16" i="9" s="1"/>
  <c r="G16" i="9"/>
  <c r="I16" i="9" s="1"/>
  <c r="H15" i="9"/>
  <c r="J15" i="9" s="1"/>
  <c r="G15" i="9"/>
  <c r="I15" i="9" s="1"/>
  <c r="H14" i="9"/>
  <c r="J14" i="9" s="1"/>
  <c r="G14" i="9"/>
  <c r="I14" i="9" s="1"/>
  <c r="H13" i="9"/>
  <c r="J13" i="9" s="1"/>
  <c r="G13" i="9"/>
  <c r="I13" i="9" s="1"/>
  <c r="H12" i="9"/>
  <c r="J12" i="9" s="1"/>
  <c r="G12" i="9"/>
  <c r="I12" i="9" s="1"/>
  <c r="H11" i="9"/>
  <c r="J11" i="9" s="1"/>
  <c r="G11" i="9"/>
  <c r="I11" i="9" s="1"/>
  <c r="H10" i="9"/>
  <c r="J10" i="9" s="1"/>
  <c r="G10" i="9"/>
  <c r="I10" i="9" s="1"/>
  <c r="H9" i="9"/>
  <c r="J9" i="9" s="1"/>
  <c r="G9" i="9"/>
  <c r="I9" i="9" s="1"/>
  <c r="H8" i="9"/>
  <c r="J8" i="9" s="1"/>
  <c r="G8" i="9"/>
  <c r="I8" i="9" s="1"/>
  <c r="H7" i="9"/>
  <c r="J7" i="9" s="1"/>
  <c r="G7" i="9"/>
  <c r="I7" i="9" s="1"/>
  <c r="H6" i="9"/>
  <c r="J6" i="9" s="1"/>
  <c r="G6" i="9"/>
  <c r="I6" i="9" s="1"/>
  <c r="H13" i="8"/>
  <c r="J13" i="8" s="1"/>
  <c r="G13" i="8"/>
  <c r="I13" i="8" s="1"/>
  <c r="H12" i="8"/>
  <c r="J12" i="8" s="1"/>
  <c r="G12" i="8"/>
  <c r="I12" i="8" s="1"/>
  <c r="H11" i="8"/>
  <c r="J11" i="8" s="1"/>
  <c r="G11" i="8"/>
  <c r="I11" i="8" s="1"/>
  <c r="H10" i="8"/>
  <c r="J10" i="8" s="1"/>
  <c r="G10" i="8"/>
  <c r="I10" i="8" s="1"/>
  <c r="H9" i="8"/>
  <c r="J9" i="8" s="1"/>
  <c r="G9" i="8"/>
  <c r="I9" i="8" s="1"/>
  <c r="H8" i="8"/>
  <c r="J8" i="8" s="1"/>
  <c r="G8" i="8"/>
  <c r="I8" i="8" s="1"/>
  <c r="H7" i="8"/>
  <c r="J7" i="8" s="1"/>
  <c r="G7" i="8"/>
  <c r="I7" i="8" s="1"/>
  <c r="H6" i="8"/>
  <c r="J6" i="8" s="1"/>
  <c r="G6" i="8"/>
  <c r="H25" i="7"/>
  <c r="J25" i="7" s="1"/>
  <c r="G25" i="7"/>
  <c r="I25" i="7" s="1"/>
  <c r="H24" i="7"/>
  <c r="J24" i="7" s="1"/>
  <c r="G24" i="7"/>
  <c r="I24" i="7" s="1"/>
  <c r="H23" i="7"/>
  <c r="J23" i="7" s="1"/>
  <c r="G23" i="7"/>
  <c r="I23" i="7" s="1"/>
  <c r="H22" i="7"/>
  <c r="J22" i="7" s="1"/>
  <c r="G22" i="7"/>
  <c r="I22" i="7" s="1"/>
  <c r="H21" i="7"/>
  <c r="J21" i="7" s="1"/>
  <c r="G21" i="7"/>
  <c r="I21" i="7" s="1"/>
  <c r="H20" i="7"/>
  <c r="J20" i="7" s="1"/>
  <c r="G20" i="7"/>
  <c r="I20" i="7" s="1"/>
  <c r="H19" i="7"/>
  <c r="J19" i="7" s="1"/>
  <c r="G19" i="7"/>
  <c r="I19" i="7" s="1"/>
  <c r="H18" i="7"/>
  <c r="J18" i="7" s="1"/>
  <c r="G18" i="7"/>
  <c r="I18" i="7" s="1"/>
  <c r="H17" i="7"/>
  <c r="J17" i="7" s="1"/>
  <c r="G17" i="7"/>
  <c r="I17" i="7" s="1"/>
  <c r="H16" i="7"/>
  <c r="J16" i="7" s="1"/>
  <c r="G16" i="7"/>
  <c r="I16" i="7" s="1"/>
  <c r="H15" i="7"/>
  <c r="J15" i="7" s="1"/>
  <c r="G15" i="7"/>
  <c r="I15" i="7" s="1"/>
  <c r="H14" i="7"/>
  <c r="J14" i="7" s="1"/>
  <c r="G14" i="7"/>
  <c r="I14" i="7" s="1"/>
  <c r="H13" i="7"/>
  <c r="J13" i="7" s="1"/>
  <c r="G13" i="7"/>
  <c r="I13" i="7" s="1"/>
  <c r="H12" i="7"/>
  <c r="J12" i="7" s="1"/>
  <c r="G12" i="7"/>
  <c r="I12" i="7" s="1"/>
  <c r="H11" i="7"/>
  <c r="J11" i="7" s="1"/>
  <c r="G11" i="7"/>
  <c r="I11" i="7" s="1"/>
  <c r="H10" i="7"/>
  <c r="J10" i="7" s="1"/>
  <c r="G10" i="7"/>
  <c r="I10" i="7" s="1"/>
  <c r="H9" i="7"/>
  <c r="J9" i="7" s="1"/>
  <c r="G9" i="7"/>
  <c r="I9" i="7" s="1"/>
  <c r="H8" i="7"/>
  <c r="J8" i="7" s="1"/>
  <c r="G8" i="7"/>
  <c r="I8" i="7" s="1"/>
  <c r="H7" i="7"/>
  <c r="J7" i="7" s="1"/>
  <c r="G7" i="7"/>
  <c r="I7" i="7" s="1"/>
  <c r="H6" i="7"/>
  <c r="J6" i="7" s="1"/>
  <c r="G6" i="7"/>
  <c r="H65" i="6"/>
  <c r="J65" i="6" s="1"/>
  <c r="G65" i="6"/>
  <c r="I65" i="6" s="1"/>
  <c r="H64" i="6"/>
  <c r="J64" i="6" s="1"/>
  <c r="G64" i="6"/>
  <c r="I64" i="6" s="1"/>
  <c r="H63" i="6"/>
  <c r="J63" i="6" s="1"/>
  <c r="G63" i="6"/>
  <c r="I63" i="6" s="1"/>
  <c r="H62" i="6"/>
  <c r="J62" i="6" s="1"/>
  <c r="G62" i="6"/>
  <c r="I62" i="6" s="1"/>
  <c r="H61" i="6"/>
  <c r="J61" i="6" s="1"/>
  <c r="G61" i="6"/>
  <c r="I61" i="6" s="1"/>
  <c r="H60" i="6"/>
  <c r="J60" i="6" s="1"/>
  <c r="G60" i="6"/>
  <c r="I60" i="6" s="1"/>
  <c r="H59" i="6"/>
  <c r="J59" i="6" s="1"/>
  <c r="G59" i="6"/>
  <c r="I59" i="6" s="1"/>
  <c r="H58" i="6"/>
  <c r="J58" i="6" s="1"/>
  <c r="G58" i="6"/>
  <c r="I58" i="6" s="1"/>
  <c r="H57" i="6"/>
  <c r="J57" i="6" s="1"/>
  <c r="G57" i="6"/>
  <c r="I57" i="6" s="1"/>
  <c r="H56" i="6"/>
  <c r="J56" i="6" s="1"/>
  <c r="G56" i="6"/>
  <c r="I56" i="6" s="1"/>
  <c r="H55" i="6"/>
  <c r="J55" i="6" s="1"/>
  <c r="G55" i="6"/>
  <c r="I55" i="6" s="1"/>
  <c r="H54" i="6"/>
  <c r="J54" i="6" s="1"/>
  <c r="G54" i="6"/>
  <c r="I54" i="6" s="1"/>
  <c r="H53" i="6"/>
  <c r="J53" i="6" s="1"/>
  <c r="G53" i="6"/>
  <c r="I53" i="6" s="1"/>
  <c r="H52" i="6"/>
  <c r="J52" i="6" s="1"/>
  <c r="G52" i="6"/>
  <c r="I52" i="6" s="1"/>
  <c r="H51" i="6"/>
  <c r="J51" i="6" s="1"/>
  <c r="G51" i="6"/>
  <c r="I51" i="6" s="1"/>
  <c r="H50" i="6"/>
  <c r="J50" i="6" s="1"/>
  <c r="G50" i="6"/>
  <c r="I50" i="6" s="1"/>
  <c r="H49" i="6"/>
  <c r="J49" i="6" s="1"/>
  <c r="G49" i="6"/>
  <c r="I49" i="6" s="1"/>
  <c r="H48" i="6"/>
  <c r="J48" i="6" s="1"/>
  <c r="G48" i="6"/>
  <c r="I48" i="6" s="1"/>
  <c r="H47" i="6"/>
  <c r="J47" i="6" s="1"/>
  <c r="G47" i="6"/>
  <c r="I47" i="6" s="1"/>
  <c r="H46" i="6"/>
  <c r="J46" i="6" s="1"/>
  <c r="G46" i="6"/>
  <c r="I46" i="6" s="1"/>
  <c r="H45" i="6"/>
  <c r="J45" i="6" s="1"/>
  <c r="G45" i="6"/>
  <c r="I45" i="6" s="1"/>
  <c r="H44" i="6"/>
  <c r="J44" i="6" s="1"/>
  <c r="G44" i="6"/>
  <c r="I44" i="6" s="1"/>
  <c r="H43" i="6"/>
  <c r="J43" i="6" s="1"/>
  <c r="G43" i="6"/>
  <c r="I43" i="6" s="1"/>
  <c r="H42" i="6"/>
  <c r="J42" i="6" s="1"/>
  <c r="G42" i="6"/>
  <c r="I42" i="6" s="1"/>
  <c r="H41" i="6"/>
  <c r="J41" i="6" s="1"/>
  <c r="G41" i="6"/>
  <c r="I41" i="6" s="1"/>
  <c r="H40" i="6"/>
  <c r="J40" i="6" s="1"/>
  <c r="G40" i="6"/>
  <c r="I40" i="6" s="1"/>
  <c r="H39" i="6"/>
  <c r="J39" i="6" s="1"/>
  <c r="G39" i="6"/>
  <c r="I39" i="6" s="1"/>
  <c r="H38" i="6"/>
  <c r="J38" i="6" s="1"/>
  <c r="G38" i="6"/>
  <c r="I38" i="6" s="1"/>
  <c r="H37" i="6"/>
  <c r="J37" i="6" s="1"/>
  <c r="G37" i="6"/>
  <c r="I37" i="6" s="1"/>
  <c r="H36" i="6"/>
  <c r="J36" i="6" s="1"/>
  <c r="G36" i="6"/>
  <c r="I36" i="6" s="1"/>
  <c r="H35" i="6"/>
  <c r="J35" i="6" s="1"/>
  <c r="G35" i="6"/>
  <c r="I35" i="6" s="1"/>
  <c r="H34" i="6"/>
  <c r="J34" i="6" s="1"/>
  <c r="G34" i="6"/>
  <c r="I34" i="6" s="1"/>
  <c r="H33" i="6"/>
  <c r="J33" i="6" s="1"/>
  <c r="G33" i="6"/>
  <c r="I33" i="6" s="1"/>
  <c r="H32" i="6"/>
  <c r="J32" i="6" s="1"/>
  <c r="G32" i="6"/>
  <c r="I32" i="6" s="1"/>
  <c r="H31" i="6"/>
  <c r="J31" i="6" s="1"/>
  <c r="G31" i="6"/>
  <c r="I31" i="6" s="1"/>
  <c r="H30" i="6"/>
  <c r="J30" i="6" s="1"/>
  <c r="G30" i="6"/>
  <c r="I30" i="6" s="1"/>
  <c r="H29" i="6"/>
  <c r="J29" i="6" s="1"/>
  <c r="G29" i="6"/>
  <c r="I29" i="6" s="1"/>
  <c r="H28" i="6"/>
  <c r="J28" i="6" s="1"/>
  <c r="G28" i="6"/>
  <c r="I28" i="6" s="1"/>
  <c r="H27" i="6"/>
  <c r="J27" i="6" s="1"/>
  <c r="G27" i="6"/>
  <c r="I27" i="6" s="1"/>
  <c r="H26" i="6"/>
  <c r="J26" i="6" s="1"/>
  <c r="G26" i="6"/>
  <c r="I26" i="6" s="1"/>
  <c r="H25" i="6"/>
  <c r="J25" i="6" s="1"/>
  <c r="G25" i="6"/>
  <c r="I25" i="6" s="1"/>
  <c r="H24" i="6"/>
  <c r="J24" i="6" s="1"/>
  <c r="G24" i="6"/>
  <c r="I24" i="6" s="1"/>
  <c r="H23" i="6"/>
  <c r="J23" i="6" s="1"/>
  <c r="G23" i="6"/>
  <c r="I23" i="6" s="1"/>
  <c r="H22" i="6"/>
  <c r="J22" i="6" s="1"/>
  <c r="G22" i="6"/>
  <c r="I22" i="6" s="1"/>
  <c r="H21" i="6"/>
  <c r="J21" i="6" s="1"/>
  <c r="G21" i="6"/>
  <c r="I21" i="6" s="1"/>
  <c r="H20" i="6"/>
  <c r="J20" i="6" s="1"/>
  <c r="G20" i="6"/>
  <c r="I20" i="6" s="1"/>
  <c r="H19" i="6"/>
  <c r="J19" i="6" s="1"/>
  <c r="G19" i="6"/>
  <c r="I19" i="6" s="1"/>
  <c r="H18" i="6"/>
  <c r="J18" i="6" s="1"/>
  <c r="G18" i="6"/>
  <c r="I18" i="6" s="1"/>
  <c r="H17" i="6"/>
  <c r="J17" i="6" s="1"/>
  <c r="G17" i="6"/>
  <c r="I17" i="6" s="1"/>
  <c r="H16" i="6"/>
  <c r="J16" i="6" s="1"/>
  <c r="G16" i="6"/>
  <c r="I16" i="6" s="1"/>
  <c r="H15" i="6"/>
  <c r="J15" i="6" s="1"/>
  <c r="G15" i="6"/>
  <c r="I15" i="6" s="1"/>
  <c r="H14" i="6"/>
  <c r="J14" i="6" s="1"/>
  <c r="G14" i="6"/>
  <c r="I14" i="6" s="1"/>
  <c r="H13" i="6"/>
  <c r="J13" i="6" s="1"/>
  <c r="G13" i="6"/>
  <c r="I13" i="6" s="1"/>
  <c r="H12" i="6"/>
  <c r="J12" i="6" s="1"/>
  <c r="G12" i="6"/>
  <c r="I12" i="6" s="1"/>
  <c r="H11" i="6"/>
  <c r="J11" i="6" s="1"/>
  <c r="G11" i="6"/>
  <c r="I11" i="6" s="1"/>
  <c r="H10" i="6"/>
  <c r="J10" i="6" s="1"/>
  <c r="G10" i="6"/>
  <c r="I10" i="6" s="1"/>
  <c r="H9" i="6"/>
  <c r="J9" i="6" s="1"/>
  <c r="G9" i="6"/>
  <c r="I9" i="6" s="1"/>
  <c r="H8" i="6"/>
  <c r="J8" i="6" s="1"/>
  <c r="G8" i="6"/>
  <c r="I8" i="6" s="1"/>
  <c r="H7" i="6"/>
  <c r="J7" i="6" s="1"/>
  <c r="G7" i="6"/>
  <c r="I7" i="6" s="1"/>
  <c r="H6" i="6"/>
  <c r="J6" i="6" s="1"/>
  <c r="G6" i="6"/>
  <c r="H8" i="5"/>
  <c r="J8" i="5" s="1"/>
  <c r="G8" i="5"/>
  <c r="I8" i="5" s="1"/>
  <c r="H7" i="5"/>
  <c r="J7" i="5" s="1"/>
  <c r="G7" i="5"/>
  <c r="I7" i="5" s="1"/>
  <c r="H6" i="5"/>
  <c r="J6" i="5" s="1"/>
  <c r="G6" i="5"/>
  <c r="H47" i="4"/>
  <c r="J47" i="4" s="1"/>
  <c r="G47" i="4"/>
  <c r="I47" i="4" s="1"/>
  <c r="H46" i="4"/>
  <c r="J46" i="4" s="1"/>
  <c r="G46" i="4"/>
  <c r="I46" i="4" s="1"/>
  <c r="H45" i="4"/>
  <c r="J45" i="4" s="1"/>
  <c r="G45" i="4"/>
  <c r="I45" i="4" s="1"/>
  <c r="H44" i="4"/>
  <c r="J44" i="4" s="1"/>
  <c r="G44" i="4"/>
  <c r="I44" i="4" s="1"/>
  <c r="H43" i="4"/>
  <c r="J43" i="4" s="1"/>
  <c r="G43" i="4"/>
  <c r="I43" i="4" s="1"/>
  <c r="H42" i="4"/>
  <c r="J42" i="4" s="1"/>
  <c r="G42" i="4"/>
  <c r="I42" i="4" s="1"/>
  <c r="H41" i="4"/>
  <c r="J41" i="4" s="1"/>
  <c r="G41" i="4"/>
  <c r="I41" i="4" s="1"/>
  <c r="H40" i="4"/>
  <c r="J40" i="4" s="1"/>
  <c r="G40" i="4"/>
  <c r="I40" i="4" s="1"/>
  <c r="H39" i="4"/>
  <c r="J39" i="4" s="1"/>
  <c r="G39" i="4"/>
  <c r="I39" i="4" s="1"/>
  <c r="H38" i="4"/>
  <c r="J38" i="4" s="1"/>
  <c r="G38" i="4"/>
  <c r="I38" i="4" s="1"/>
  <c r="H37" i="4"/>
  <c r="J37" i="4" s="1"/>
  <c r="G37" i="4"/>
  <c r="I37" i="4" s="1"/>
  <c r="H36" i="4"/>
  <c r="J36" i="4" s="1"/>
  <c r="G36" i="4"/>
  <c r="I36" i="4" s="1"/>
  <c r="H35" i="4"/>
  <c r="J35" i="4" s="1"/>
  <c r="G35" i="4"/>
  <c r="I35" i="4" s="1"/>
  <c r="H34" i="4"/>
  <c r="J34" i="4" s="1"/>
  <c r="G34" i="4"/>
  <c r="I34" i="4" s="1"/>
  <c r="H33" i="4"/>
  <c r="J33" i="4" s="1"/>
  <c r="G33" i="4"/>
  <c r="I33" i="4" s="1"/>
  <c r="H32" i="4"/>
  <c r="J32" i="4" s="1"/>
  <c r="G32" i="4"/>
  <c r="I32" i="4" s="1"/>
  <c r="H31" i="4"/>
  <c r="J31" i="4" s="1"/>
  <c r="G31" i="4"/>
  <c r="I31" i="4" s="1"/>
  <c r="H30" i="4"/>
  <c r="J30" i="4" s="1"/>
  <c r="G30" i="4"/>
  <c r="I30" i="4" s="1"/>
  <c r="H29" i="4"/>
  <c r="J29" i="4" s="1"/>
  <c r="G29" i="4"/>
  <c r="I29" i="4" s="1"/>
  <c r="H28" i="4"/>
  <c r="J28" i="4" s="1"/>
  <c r="G28" i="4"/>
  <c r="I28" i="4" s="1"/>
  <c r="H27" i="4"/>
  <c r="J27" i="4" s="1"/>
  <c r="G27" i="4"/>
  <c r="I27" i="4" s="1"/>
  <c r="H26" i="4"/>
  <c r="J26" i="4" s="1"/>
  <c r="G26" i="4"/>
  <c r="I26" i="4" s="1"/>
  <c r="H25" i="4"/>
  <c r="J25" i="4" s="1"/>
  <c r="G25" i="4"/>
  <c r="I25" i="4" s="1"/>
  <c r="H24" i="4"/>
  <c r="J24" i="4" s="1"/>
  <c r="G24" i="4"/>
  <c r="I24" i="4" s="1"/>
  <c r="H23" i="4"/>
  <c r="J23" i="4" s="1"/>
  <c r="G23" i="4"/>
  <c r="I23" i="4" s="1"/>
  <c r="H22" i="4"/>
  <c r="J22" i="4" s="1"/>
  <c r="G22" i="4"/>
  <c r="I22" i="4" s="1"/>
  <c r="H21" i="4"/>
  <c r="J21" i="4" s="1"/>
  <c r="G21" i="4"/>
  <c r="I21" i="4" s="1"/>
  <c r="H20" i="4"/>
  <c r="J20" i="4" s="1"/>
  <c r="G20" i="4"/>
  <c r="I20" i="4" s="1"/>
  <c r="H19" i="4"/>
  <c r="J19" i="4" s="1"/>
  <c r="G19" i="4"/>
  <c r="I19" i="4" s="1"/>
  <c r="H18" i="4"/>
  <c r="J18" i="4" s="1"/>
  <c r="G18" i="4"/>
  <c r="I18" i="4" s="1"/>
  <c r="H17" i="4"/>
  <c r="J17" i="4" s="1"/>
  <c r="G17" i="4"/>
  <c r="I17" i="4" s="1"/>
  <c r="H16" i="4"/>
  <c r="J16" i="4" s="1"/>
  <c r="G16" i="4"/>
  <c r="I16" i="4" s="1"/>
  <c r="H15" i="4"/>
  <c r="J15" i="4" s="1"/>
  <c r="G15" i="4"/>
  <c r="I15" i="4" s="1"/>
  <c r="H14" i="4"/>
  <c r="J14" i="4" s="1"/>
  <c r="G14" i="4"/>
  <c r="I14" i="4" s="1"/>
  <c r="H13" i="4"/>
  <c r="J13" i="4" s="1"/>
  <c r="G13" i="4"/>
  <c r="I13" i="4" s="1"/>
  <c r="H12" i="4"/>
  <c r="J12" i="4" s="1"/>
  <c r="G12" i="4"/>
  <c r="I12" i="4" s="1"/>
  <c r="H11" i="4"/>
  <c r="J11" i="4" s="1"/>
  <c r="G11" i="4"/>
  <c r="I11" i="4" s="1"/>
  <c r="H10" i="4"/>
  <c r="J10" i="4" s="1"/>
  <c r="G10" i="4"/>
  <c r="I10" i="4" s="1"/>
  <c r="H9" i="4"/>
  <c r="J9" i="4" s="1"/>
  <c r="G9" i="4"/>
  <c r="I9" i="4" s="1"/>
  <c r="H8" i="4"/>
  <c r="J8" i="4" s="1"/>
  <c r="G8" i="4"/>
  <c r="I8" i="4" s="1"/>
  <c r="H7" i="4"/>
  <c r="J7" i="4" s="1"/>
  <c r="G7" i="4"/>
  <c r="I7" i="4" s="1"/>
  <c r="J6" i="4"/>
  <c r="J14" i="8" l="1"/>
  <c r="C20" i="8" s="1"/>
  <c r="G26" i="7"/>
  <c r="C30" i="7" s="1"/>
  <c r="G16" i="15"/>
  <c r="C20" i="15" s="1"/>
  <c r="I6" i="15"/>
  <c r="I16" i="15" s="1"/>
  <c r="C21" i="15" s="1"/>
  <c r="J16" i="15"/>
  <c r="C22" i="15" s="1"/>
  <c r="G9" i="13"/>
  <c r="C13" i="13" s="1"/>
  <c r="J9" i="13"/>
  <c r="C15" i="13" s="1"/>
  <c r="I6" i="13"/>
  <c r="I9" i="13" s="1"/>
  <c r="C14" i="13" s="1"/>
  <c r="I6" i="12"/>
  <c r="I8" i="12" s="1"/>
  <c r="C13" i="12" s="1"/>
  <c r="J8" i="12"/>
  <c r="C14" i="12" s="1"/>
  <c r="G60" i="11"/>
  <c r="C64" i="11" s="1"/>
  <c r="I6" i="11"/>
  <c r="I60" i="11" s="1"/>
  <c r="C65" i="11" s="1"/>
  <c r="J60" i="11"/>
  <c r="C66" i="11" s="1"/>
  <c r="G12" i="10"/>
  <c r="C16" i="10" s="1"/>
  <c r="J12" i="10"/>
  <c r="C18" i="10" s="1"/>
  <c r="I12" i="10"/>
  <c r="C17" i="10" s="1"/>
  <c r="I100" i="9"/>
  <c r="C105" i="9" s="1"/>
  <c r="J100" i="9"/>
  <c r="C106" i="9" s="1"/>
  <c r="G100" i="9"/>
  <c r="C104" i="9" s="1"/>
  <c r="G14" i="8"/>
  <c r="C18" i="8" s="1"/>
  <c r="I6" i="8"/>
  <c r="I14" i="8" s="1"/>
  <c r="C19" i="8" s="1"/>
  <c r="J26" i="7"/>
  <c r="C32" i="7" s="1"/>
  <c r="I6" i="7"/>
  <c r="I26" i="7" s="1"/>
  <c r="C31" i="7" s="1"/>
  <c r="G66" i="6"/>
  <c r="C70" i="6" s="1"/>
  <c r="I6" i="6"/>
  <c r="I66" i="6" s="1"/>
  <c r="C71" i="6" s="1"/>
  <c r="J66" i="6"/>
  <c r="C72" i="6" s="1"/>
  <c r="J9" i="5"/>
  <c r="C15" i="5" s="1"/>
  <c r="G9" i="5"/>
  <c r="C13" i="5" s="1"/>
  <c r="I6" i="5"/>
  <c r="G48" i="4"/>
  <c r="C52" i="4" s="1"/>
  <c r="I48" i="4"/>
  <c r="C53" i="4" s="1"/>
  <c r="J48" i="4"/>
  <c r="C54" i="4" s="1"/>
  <c r="I9" i="5" l="1"/>
  <c r="C14" i="5" s="1"/>
</calcChain>
</file>

<file path=xl/sharedStrings.xml><?xml version="1.0" encoding="utf-8"?>
<sst xmlns="http://schemas.openxmlformats.org/spreadsheetml/2006/main" count="1306" uniqueCount="524">
  <si>
    <t>zap. št.</t>
  </si>
  <si>
    <t>sterilizirano mleko 3,2 % m.m. 1/1</t>
  </si>
  <si>
    <t>l</t>
  </si>
  <si>
    <t>sterilizirano mleko 3,2 % m.m.  1/5</t>
  </si>
  <si>
    <t>kom</t>
  </si>
  <si>
    <t>čokoladno mleko 1/5</t>
  </si>
  <si>
    <t>jogurt navadni 1,6 % m.m.  180 g</t>
  </si>
  <si>
    <t>desertni jogurt s sadjem različni okusi 150 g</t>
  </si>
  <si>
    <t>kislo mleko  180 g</t>
  </si>
  <si>
    <t>kefir 180 g</t>
  </si>
  <si>
    <t>kefir lahki 180 g</t>
  </si>
  <si>
    <t>kisla smetana 180 g</t>
  </si>
  <si>
    <t>kisla smetana 400 g</t>
  </si>
  <si>
    <t>sir poltrdi polnomastni 45 % m.m., edamec ipd</t>
  </si>
  <si>
    <t>kg</t>
  </si>
  <si>
    <t>sir poltrdi polnomastni 45 % m.m., jošt ipd</t>
  </si>
  <si>
    <t>sir poltrdi polnomastni 45 %, trapist  ipd.</t>
  </si>
  <si>
    <t>sir parmezan  1/1</t>
  </si>
  <si>
    <t>sir riban 5/1</t>
  </si>
  <si>
    <t>sir poltrdi polnomastni 45 %mm gauda ipd</t>
  </si>
  <si>
    <t>skuta 40% m.m. 1/1</t>
  </si>
  <si>
    <t>surovo maslo 250 g</t>
  </si>
  <si>
    <t>surovo maslo 15 g</t>
  </si>
  <si>
    <t>surovo maslo 20 g</t>
  </si>
  <si>
    <t>sladka smetana 1/1</t>
  </si>
  <si>
    <t>smetana za kuhanje 1/1</t>
  </si>
  <si>
    <t>sirni namaz liptauer 150 g</t>
  </si>
  <si>
    <t>sirni namaz s smetano  50 g</t>
  </si>
  <si>
    <t>sirni namaz z zelenjavo 50 g</t>
  </si>
  <si>
    <t>sirni namaz  s smetano 3/1</t>
  </si>
  <si>
    <t>sirni namaz  z zelenjavo 3/1</t>
  </si>
  <si>
    <t>sirni namaz  s tuno  140 g</t>
  </si>
  <si>
    <t xml:space="preserve">puding različni okusi 150 g </t>
  </si>
  <si>
    <t>puding s smetano različni okusi 200 g</t>
  </si>
  <si>
    <t>puding s smetano različni okusi 125 g</t>
  </si>
  <si>
    <t>SKUPAJ</t>
  </si>
  <si>
    <t>sladoled kornet različni okusi 125 ml</t>
  </si>
  <si>
    <t>sladoled lonček različni okusi 120 ml</t>
  </si>
  <si>
    <t xml:space="preserve">junčje pleče BK </t>
  </si>
  <si>
    <t>junčje stegno BK - kocke</t>
  </si>
  <si>
    <t>junčje stegno BK - zrezki</t>
  </si>
  <si>
    <t>junčje stegno BK</t>
  </si>
  <si>
    <t>goveje stegno BK</t>
  </si>
  <si>
    <t>svinjina BK pleče</t>
  </si>
  <si>
    <t>svinjina BK stegno</t>
  </si>
  <si>
    <t>svinjina BK stegno - zrezki</t>
  </si>
  <si>
    <t>svinjina BK ledja, hrbet</t>
  </si>
  <si>
    <t>svinjina BK stegno - kocke</t>
  </si>
  <si>
    <t>svinjske krače prekajene</t>
  </si>
  <si>
    <t>svinjska ribica</t>
  </si>
  <si>
    <t>svinjske krače - sveže</t>
  </si>
  <si>
    <t>svinjska rebra s kožo - sveže</t>
  </si>
  <si>
    <t>telečje pleče</t>
  </si>
  <si>
    <t>telečje stegno</t>
  </si>
  <si>
    <t>telečje stegno - zrezki</t>
  </si>
  <si>
    <t>telečje stegno - kocke</t>
  </si>
  <si>
    <t>telečja ribica</t>
  </si>
  <si>
    <t>telečji kare</t>
  </si>
  <si>
    <t>meso mleto mešano</t>
  </si>
  <si>
    <t>meso mleto goveje</t>
  </si>
  <si>
    <t xml:space="preserve">meso mleto svinjsko </t>
  </si>
  <si>
    <t>meso žrebička stegno</t>
  </si>
  <si>
    <t>meso žrebička stegno - zrezki</t>
  </si>
  <si>
    <t>meso žrebička stegno - kocke</t>
  </si>
  <si>
    <t>kunčje meso</t>
  </si>
  <si>
    <t xml:space="preserve">kg </t>
  </si>
  <si>
    <t>vampi- kuhani, rezani</t>
  </si>
  <si>
    <t>mesni sir</t>
  </si>
  <si>
    <t>jetrna pašteta 30 g</t>
  </si>
  <si>
    <t>jetrna pašteta 50 g</t>
  </si>
  <si>
    <t>hrenovke v naravnem ovoju</t>
  </si>
  <si>
    <t>hrenovke  - telečje</t>
  </si>
  <si>
    <t>kranjske klobase</t>
  </si>
  <si>
    <t>pečenice</t>
  </si>
  <si>
    <t>krvavice</t>
  </si>
  <si>
    <t>salama pariška rezana</t>
  </si>
  <si>
    <t>salama posebna rezana</t>
  </si>
  <si>
    <t>salama posebna z zelenjavo rezana</t>
  </si>
  <si>
    <t>salama prešana šunka rezana</t>
  </si>
  <si>
    <t>salama suha domača rezana</t>
  </si>
  <si>
    <t>kuhan pršut rezan</t>
  </si>
  <si>
    <t>budžola</t>
  </si>
  <si>
    <t>pršut BK</t>
  </si>
  <si>
    <t>goveji jezik, prekajen</t>
  </si>
  <si>
    <t>slanina hamburger</t>
  </si>
  <si>
    <t>zaseka</t>
  </si>
  <si>
    <t>ocvirki z mastjo</t>
  </si>
  <si>
    <t>suhe prekajene kosti</t>
  </si>
  <si>
    <t>suha prekajena rebra</t>
  </si>
  <si>
    <t>suho meso prekajeni vrat brez kosti</t>
  </si>
  <si>
    <t>suho meso prekajena šunka brez kosti</t>
  </si>
  <si>
    <t>kosti goveje sveže</t>
  </si>
  <si>
    <t>mast svinjska 1/1</t>
  </si>
  <si>
    <t>tatarski biftek</t>
  </si>
  <si>
    <t>piščančje stegno</t>
  </si>
  <si>
    <t>piščančji file - zrezki</t>
  </si>
  <si>
    <t>piščančji file</t>
  </si>
  <si>
    <t>piščančja nabodala</t>
  </si>
  <si>
    <t>piščančji file- kocke</t>
  </si>
  <si>
    <t>piščanci celi I. kvalitete</t>
  </si>
  <si>
    <t>puranji file- zrezki</t>
  </si>
  <si>
    <t>puranji file</t>
  </si>
  <si>
    <t>puranji file- kocke</t>
  </si>
  <si>
    <t>puranova nabodala</t>
  </si>
  <si>
    <t>salama piščančja prsa v ovitku rezana</t>
  </si>
  <si>
    <t>salama poli piščančja rezana</t>
  </si>
  <si>
    <t>pašteta piščančja 30 g</t>
  </si>
  <si>
    <t>pašteta kokošja 50 g</t>
  </si>
  <si>
    <t>osličev file</t>
  </si>
  <si>
    <t xml:space="preserve">vitki som file </t>
  </si>
  <si>
    <t>morski pes</t>
  </si>
  <si>
    <t>losos file brez kosti</t>
  </si>
  <si>
    <t>ribja pašteta 30 g</t>
  </si>
  <si>
    <t>ribja pašteta 50 g</t>
  </si>
  <si>
    <t>kruh ajdov z orehi 0,5 kg</t>
  </si>
  <si>
    <t>kruh ajdov - rezani 1kg</t>
  </si>
  <si>
    <t>kruh beli 1 kg</t>
  </si>
  <si>
    <t>kruh beli - rezani 1kg</t>
  </si>
  <si>
    <t>kruh črni 1kg</t>
  </si>
  <si>
    <t>kruh črni - rezani 1kg</t>
  </si>
  <si>
    <t>kruh koruzni 1 kg</t>
  </si>
  <si>
    <t>kruh koruzni - rezani1 kg</t>
  </si>
  <si>
    <t>kruh pisan 1kg</t>
  </si>
  <si>
    <t>kruh pisan - rezani 1kg</t>
  </si>
  <si>
    <t>kruh polbeli 1 kg</t>
  </si>
  <si>
    <t>kruh polbeli - rezani 1 kg</t>
  </si>
  <si>
    <t xml:space="preserve">kruh polnozrnati 1kg </t>
  </si>
  <si>
    <t xml:space="preserve">kruh polnozrnati - rezani 1kg </t>
  </si>
  <si>
    <t>kruh rženi 1kg</t>
  </si>
  <si>
    <t>kruh rženi - rezani1kg</t>
  </si>
  <si>
    <t>kruh sojin 1 kg</t>
  </si>
  <si>
    <t>kruh sojin - rezani 1 kg</t>
  </si>
  <si>
    <t>kruh ovseni - rezani1 kg</t>
  </si>
  <si>
    <t>kruh ovseni 1 kg</t>
  </si>
  <si>
    <t>kruh francoska baguetta 0,25 kg</t>
  </si>
  <si>
    <t>kruh francoska baguetta – polnozrnata 0,25 kg</t>
  </si>
  <si>
    <t>kruh brez glutena 0,5 kg</t>
  </si>
  <si>
    <t>bombeta bela 0,04 kg</t>
  </si>
  <si>
    <t>bombeta bela 0,06 kg</t>
  </si>
  <si>
    <t>bombeta bela 0,08 kg</t>
  </si>
  <si>
    <t>bombeta bela 0,10 kg</t>
  </si>
  <si>
    <t>bombeta bela rezana 0,08 kg</t>
  </si>
  <si>
    <t>bombeta bela rezana 0,10 kg</t>
  </si>
  <si>
    <t>bombeta polnozrnata 0,04 kg</t>
  </si>
  <si>
    <t>kajzarica 0,04 kg</t>
  </si>
  <si>
    <t>kajzarica 0,08 kg</t>
  </si>
  <si>
    <t>kajzarica 0,06 kg</t>
  </si>
  <si>
    <t>kajzarica 0,10 kg</t>
  </si>
  <si>
    <t xml:space="preserve">makova štručka 0,08 kg </t>
  </si>
  <si>
    <t xml:space="preserve">makova štručka pakirana 0,08 kg </t>
  </si>
  <si>
    <t>sirova štručka 0,06 kg</t>
  </si>
  <si>
    <t>sirova štručka 0,08 kg</t>
  </si>
  <si>
    <t>sirova štručka rezana 0,08 kg</t>
  </si>
  <si>
    <t>sirova štručka pakirana 0,08 kg</t>
  </si>
  <si>
    <t>štručka polnozrnata 0,04 kg</t>
  </si>
  <si>
    <t>štručka polnozrnata 0,06 kg</t>
  </si>
  <si>
    <t>štručka polnozrnata 0,08 kg</t>
  </si>
  <si>
    <t xml:space="preserve">štručka polnozrnata prerezana 0,08 kg </t>
  </si>
  <si>
    <t>štručka polnozrnata 0,10 kg</t>
  </si>
  <si>
    <t>štručka mlečna 0,04 kg</t>
  </si>
  <si>
    <t xml:space="preserve">štručka mlečna 0,06 kg </t>
  </si>
  <si>
    <t>štručka mlečna 0,08 kg</t>
  </si>
  <si>
    <t>štručka mlečna prerezana 0,08 kg</t>
  </si>
  <si>
    <t>štručka s sirom in šunko pakirana 0,06 kg</t>
  </si>
  <si>
    <t>štručka pletena mlečna 0,06 kg</t>
  </si>
  <si>
    <t>štručka pletena mlečna 0,08 kg</t>
  </si>
  <si>
    <t>štručka hod dog 0,06 kg</t>
  </si>
  <si>
    <t>štručka hod dog 0,08 kg</t>
  </si>
  <si>
    <t>štručka hod dog 0,10 kg</t>
  </si>
  <si>
    <t>štručka hod dog prerezana 0,06 kg</t>
  </si>
  <si>
    <t>štručka hod dog prerezana 0,08 kg</t>
  </si>
  <si>
    <t>štručka hod dog prerezana 0,10 kg</t>
  </si>
  <si>
    <t>štručka koruzna 0,04 kg</t>
  </si>
  <si>
    <t>žemlja bela 0,04 kg</t>
  </si>
  <si>
    <t>žemlja bela 0,06 kg</t>
  </si>
  <si>
    <t>žemlja bela prerezana 0,06 kg</t>
  </si>
  <si>
    <t>žemlja bela 0,08 kg</t>
  </si>
  <si>
    <t>žemlja bela prerezana 0,08 kg</t>
  </si>
  <si>
    <t>žemlja bela 0,08 kg, pakirana</t>
  </si>
  <si>
    <t>žemlja črna 0,04 kg</t>
  </si>
  <si>
    <t>žemlja črna 0,06 kg</t>
  </si>
  <si>
    <t>žemlja črna 0,08 kg</t>
  </si>
  <si>
    <t>žemlja črna prerezana 0,08 kg</t>
  </si>
  <si>
    <t>žemlja črna 0,10 kg</t>
  </si>
  <si>
    <t>žemlja črna prerezana 0,10 kg</t>
  </si>
  <si>
    <t>žemlja ovsena 0,04 kg</t>
  </si>
  <si>
    <t>žemlja ovsena 0,06 kg</t>
  </si>
  <si>
    <t>žemlja ovsena 0,08 kg</t>
  </si>
  <si>
    <t>žemlja koruzna 0,06 kg</t>
  </si>
  <si>
    <t>žemlja koruzna 0,08 kg</t>
  </si>
  <si>
    <t>lepinja 0,10 kg</t>
  </si>
  <si>
    <t xml:space="preserve">kom </t>
  </si>
  <si>
    <t>lepinja prerezana 0,08 kg</t>
  </si>
  <si>
    <t>lepinja  0,08 kg</t>
  </si>
  <si>
    <t>lepinja prerezana 0,10 kg</t>
  </si>
  <si>
    <t>grobozrnato pecivo 0,04 kg</t>
  </si>
  <si>
    <t>grobozrnato pecivo 0,06 kg</t>
  </si>
  <si>
    <t>drobtine infuzo 10 kg</t>
  </si>
  <si>
    <t>presta neslana 0,04 kg</t>
  </si>
  <si>
    <t>pica sir šunka 0,12 kg vroča</t>
  </si>
  <si>
    <t>pica sir šunka 0,15 kg vroča</t>
  </si>
  <si>
    <t>suhe slive brez koščic</t>
  </si>
  <si>
    <t>orehi- očiščena jedrca</t>
  </si>
  <si>
    <t>lešniki nepraženi</t>
  </si>
  <si>
    <t>rozine 1/1</t>
  </si>
  <si>
    <t>brusnice suhe  200 g</t>
  </si>
  <si>
    <t>zamrznjen stročji fižol 2,5/1</t>
  </si>
  <si>
    <t>zamrznjena cvetača 2,5/1</t>
  </si>
  <si>
    <t>zamrznjena koruza 2,5/1</t>
  </si>
  <si>
    <t>zamrznjeno korenje 2,5/1</t>
  </si>
  <si>
    <t>zamrznjena mešana zelenjava 2,5/1</t>
  </si>
  <si>
    <t>zamrznjena špinača listi 2,5/1</t>
  </si>
  <si>
    <t>zamrznjena špinača pasirana 2,5/1</t>
  </si>
  <si>
    <t>zamrznjena jušna zelenjava 2,5/1</t>
  </si>
  <si>
    <t>zamrznjena zelenjava za francosko solato 2,5/1</t>
  </si>
  <si>
    <t>zamrznjena mehiška zelenjava 2,5/1</t>
  </si>
  <si>
    <t>zamrznjene gobe gozdne 2,5/1</t>
  </si>
  <si>
    <t>zamrznjen krompir pomfrit 2,5/1</t>
  </si>
  <si>
    <t>zamrznjen krompir krhlji 2,5/1</t>
  </si>
  <si>
    <t>kisla paprika file 670 g</t>
  </si>
  <si>
    <t>kisla paprika file 4/1</t>
  </si>
  <si>
    <t>kisle kumarice 650 g</t>
  </si>
  <si>
    <t>kisle kumarice 4/1</t>
  </si>
  <si>
    <t>mešana solata 4/1</t>
  </si>
  <si>
    <t>paradižnik mezga 4,3 kg</t>
  </si>
  <si>
    <t>rdeča pesa 4/1</t>
  </si>
  <si>
    <t>fižol zrnati 2,5 kg</t>
  </si>
  <si>
    <t>paradižnikovi pelati 2,5 kg</t>
  </si>
  <si>
    <t>kompot hruška 4/1</t>
  </si>
  <si>
    <t>kompot ananas 3/1</t>
  </si>
  <si>
    <t>sirup borovnica 5/1</t>
  </si>
  <si>
    <t>sirup banana, kivi 5/1</t>
  </si>
  <si>
    <t>sirup limona 5/1</t>
  </si>
  <si>
    <t>sirup malina 5/1</t>
  </si>
  <si>
    <t>sirup jabolko 5/1</t>
  </si>
  <si>
    <t>ledeni čaj – breskev 0,5 l</t>
  </si>
  <si>
    <t>čokolešnik 1800 g</t>
  </si>
  <si>
    <t>ješprenj 1/1</t>
  </si>
  <si>
    <t>kaša ajdova  1/1</t>
  </si>
  <si>
    <t>kaša prosena 1/1</t>
  </si>
  <si>
    <t>koruzni zdrob 1/1</t>
  </si>
  <si>
    <t>moka ajdova 1/1</t>
  </si>
  <si>
    <t>moka boljša tip 400 1/1</t>
  </si>
  <si>
    <t>moka pšenična tip 500 1/1</t>
  </si>
  <si>
    <t>moka polnozrnata pšenična 1/1</t>
  </si>
  <si>
    <t>moka pirina 1/1</t>
  </si>
  <si>
    <t>pšenični zdrob 1/1</t>
  </si>
  <si>
    <t>testenine polžki z 20% jajčnim deležem 5/1</t>
  </si>
  <si>
    <t>testenine široki rezanci z 20% jajčnim deležem 5/1</t>
  </si>
  <si>
    <t>testenine metuljčki, drobni, z 20% jajčnim deležem 2/1</t>
  </si>
  <si>
    <t>testenine špageti Barilla ali enakovredni z 20% jajčnim deležem 3/1</t>
  </si>
  <si>
    <t>testenine špageti z 20% jajčnim deležem Barilla ali enakovredni 5/1</t>
  </si>
  <si>
    <t>testenine polžki 0,5/1 polnozrnate</t>
  </si>
  <si>
    <t>vlivanci z 20% jajčnim deležem 2/1</t>
  </si>
  <si>
    <t>vlivanci z 20% jajčnim deležem 5/1</t>
  </si>
  <si>
    <t>jušni rezanci z 20% jajčnim deležem 2/1 kg</t>
  </si>
  <si>
    <t>fritati  z 20% jajčnim deležem 0,5 kg</t>
  </si>
  <si>
    <t>zlate kroglice 1 kg</t>
  </si>
  <si>
    <t>testenine rižek z 20% jajčnim deležem 1 kg</t>
  </si>
  <si>
    <t>zvezdice za juho z 20% jajčnim deležem 2 kg</t>
  </si>
  <si>
    <t>ribana kaša z 20% jajčnim deležem 2/1</t>
  </si>
  <si>
    <t>mlinci 1/1</t>
  </si>
  <si>
    <t>ocvrtki zdrobovi 1/1</t>
  </si>
  <si>
    <t>ocvrtki sirovi 2/1</t>
  </si>
  <si>
    <t>ribana kaša 20% jajčni delež 0,5 kg</t>
  </si>
  <si>
    <t>zamrznjeni marelični cmoki 1/1</t>
  </si>
  <si>
    <t>zamrznjeni slivov cmoki 2/1</t>
  </si>
  <si>
    <t>zamrznjeni svaljki 2/1</t>
  </si>
  <si>
    <t>zamrznjeni svaljki s skuto 2/1</t>
  </si>
  <si>
    <t>skutini štruklji domači 1/1</t>
  </si>
  <si>
    <t>burek sirov pečen - vroč 0,13 kg</t>
  </si>
  <si>
    <t>burek sirov pečen - vroč 0,22 kg</t>
  </si>
  <si>
    <t>burek mesni pečen - vroč 0,22 kg</t>
  </si>
  <si>
    <t>kaneloni  s sirom 0,8 kg</t>
  </si>
  <si>
    <t>vlečeno testo  500 g</t>
  </si>
  <si>
    <t>vlečeno testo  5 kg</t>
  </si>
  <si>
    <t>testo za lasanjo predkuhana1/1</t>
  </si>
  <si>
    <t>keksi brizgani 350 g</t>
  </si>
  <si>
    <t>keksi lincer 350 g</t>
  </si>
  <si>
    <t>citronka 500 g</t>
  </si>
  <si>
    <t>ajvar 680 g</t>
  </si>
  <si>
    <t>čaj planinski 1/1</t>
  </si>
  <si>
    <t>čaj šipek 1/1</t>
  </si>
  <si>
    <t>čaj šipek s hibiskusom  1/1</t>
  </si>
  <si>
    <t>čaj bezgov 1/1</t>
  </si>
  <si>
    <t>čaj meta filter 1/1</t>
  </si>
  <si>
    <t>gorčica 680 g</t>
  </si>
  <si>
    <t>kakav 2,5 kg Benko ali enakovreden</t>
  </si>
  <si>
    <t>kis jabolčni 1/1</t>
  </si>
  <si>
    <t>kis jabolčni 5/1</t>
  </si>
  <si>
    <t>kis vinski 1/1</t>
  </si>
  <si>
    <t>kis vinski 5/1</t>
  </si>
  <si>
    <t>kis vinski  balzamični 0,5 l</t>
  </si>
  <si>
    <t>majoneza 5/1</t>
  </si>
  <si>
    <t>margarina 0,5 kg rama ali enakovredna</t>
  </si>
  <si>
    <t xml:space="preserve">margarina dietna  0,25 kg </t>
  </si>
  <si>
    <t>prašek vanilin 10 g</t>
  </si>
  <si>
    <t>sladkor 1/1</t>
  </si>
  <si>
    <t>sladkor mleti 500 g</t>
  </si>
  <si>
    <t>sol drobna 1/1</t>
  </si>
  <si>
    <t>čokolada mleta 1/1</t>
  </si>
  <si>
    <t>čokolada mlečna 100 g</t>
  </si>
  <si>
    <t>marmelada mešana 20 g</t>
  </si>
  <si>
    <t>marmelada mešana 3/1</t>
  </si>
  <si>
    <t>med cvetlični 1/1</t>
  </si>
  <si>
    <t>med cvetlični 3/1</t>
  </si>
  <si>
    <t>med kostanjev 1/1</t>
  </si>
  <si>
    <t>med cvetlični 20 g</t>
  </si>
  <si>
    <t>müsli s sadjem in čokolado 1/1 različni</t>
  </si>
  <si>
    <t>poper mleti 1 kg</t>
  </si>
  <si>
    <t>rdeča paprika mleta 1kg</t>
  </si>
  <si>
    <t>rum 1 l</t>
  </si>
  <si>
    <t>voda 0,5 l</t>
  </si>
  <si>
    <t>voda z različnimi okusi 0,5 l</t>
  </si>
  <si>
    <t>voda 1,5/1</t>
  </si>
  <si>
    <t>voda z različnimi okusi 1,5/1</t>
  </si>
  <si>
    <t xml:space="preserve">riž  Olimp ali enakovredni 1/1 </t>
  </si>
  <si>
    <t xml:space="preserve">riž Bali ali enakovredni 5/1 </t>
  </si>
  <si>
    <t>riž za mlečni riž 1/1</t>
  </si>
  <si>
    <t>riž dolgozrnati 1/1</t>
  </si>
  <si>
    <t>kus – kus 1/1</t>
  </si>
  <si>
    <t>grisini 250 g</t>
  </si>
  <si>
    <t>jogurt sadni različni okusi 3,2% m.m. 180 g</t>
  </si>
  <si>
    <t>jogurt sadni različni okusi 1,3% m.m. 180 g</t>
  </si>
  <si>
    <t>sirova štručka 0,11 kg</t>
  </si>
  <si>
    <t>paradižnik mezga 4,5 kg</t>
  </si>
  <si>
    <t>kompot mešan 2,6/1</t>
  </si>
  <si>
    <t>sok jabolčni s 100% sadnim deležem 1/1 Fructal ipd.</t>
  </si>
  <si>
    <t>sok pomarančni s 100% sadnim deležem 1/1 Fructal ipd.</t>
  </si>
  <si>
    <t>nektar ribez min 25% sadni delež 1/1 Fructal ali enakovredni</t>
  </si>
  <si>
    <t>nektar ribez min 25% sadni delež 1/5</t>
  </si>
  <si>
    <t>nektar breskev min 50% sadni delež 1/1</t>
  </si>
  <si>
    <t>nektar breskev min 50% sadni delež 1/5</t>
  </si>
  <si>
    <t>sok ananas 100% sadni delež 1/1</t>
  </si>
  <si>
    <t>sok ananas 100% sadni delež 1/5</t>
  </si>
  <si>
    <t>nektar hruška min 50% sadni delež 1/5</t>
  </si>
  <si>
    <t>nektar hruška min 50% sadni delež 1/1</t>
  </si>
  <si>
    <t>nektar marelice min 40% sadni delež 1/5</t>
  </si>
  <si>
    <t>nektar marelice min 40% sadni delež 1/1</t>
  </si>
  <si>
    <t>moka pšenična ostra 1/1</t>
  </si>
  <si>
    <t>zmrznjeno listnato testo 500 g</t>
  </si>
  <si>
    <t>keksi - otroško veselje 1/1</t>
  </si>
  <si>
    <t>čaj sadni jagoda filter 1/1</t>
  </si>
  <si>
    <t>tortelini sirovi 1/1</t>
  </si>
  <si>
    <t>tortelini mesni 1/1</t>
  </si>
  <si>
    <t>koruzni kosmiči-coren flakes 1/1 kg</t>
  </si>
  <si>
    <t>kosmiči ovseni 0,5 kg</t>
  </si>
  <si>
    <t>čokolada jedilna 0,5 kg</t>
  </si>
  <si>
    <t>marmelada marelična Belsad ali enakovredna 3/1</t>
  </si>
  <si>
    <t>grisini 125 g</t>
  </si>
  <si>
    <t>jogurt navadni 3,2 % m.m.  180 g</t>
  </si>
  <si>
    <t>makova štručka 0,04 kg</t>
  </si>
  <si>
    <t xml:space="preserve">makova štručka 0,06 kg </t>
  </si>
  <si>
    <t>sendvič - pakiran 0,15 kg (žemlja ali štručka, 3 rezine šunke, rezina sira)</t>
  </si>
  <si>
    <t>sendvič - pakiran 0,17 kg (žemlja ali štručka, 3 rezine šunke, rezina sira, kumarica)</t>
  </si>
  <si>
    <t>sendvič s sirom 0,15 kg (žemlja ali štručka, 2 rezini sira, kumarica)</t>
  </si>
  <si>
    <t>testenine polžki z 20% jajčnim deležem 2/1</t>
  </si>
  <si>
    <t>sendvič s suho salamo 0,15 kg (žemlja ali štručka, 5-6 rezin salame, rezina sira, kumarica)</t>
  </si>
  <si>
    <t>zamrznjen grah 2,5/1</t>
  </si>
  <si>
    <t>pasterizirano mleko, nad 3 % m.m. 10/1</t>
  </si>
  <si>
    <t>jogurt probiotični sadni, različni okusi z manj maščobe 180 g</t>
  </si>
  <si>
    <t>štručka s sirom in šunko pakirana 0,08 kg</t>
  </si>
  <si>
    <t>polžek s sirom 0,08 kg</t>
  </si>
  <si>
    <t>polžek s sirom 0,10 kg</t>
  </si>
  <si>
    <t>žemlja polnozrnata 0,04 kg</t>
  </si>
  <si>
    <t>žemlja polnozrnata 0,06 kg</t>
  </si>
  <si>
    <t>žemlja polnozrnata 0,08 kg</t>
  </si>
  <si>
    <t>jogurt probiotični navadni z manj maščobe 180 g</t>
  </si>
  <si>
    <t xml:space="preserve">probiotični napitek navadni, 180 g </t>
  </si>
  <si>
    <t>probiotični napitek sadni, 180 g</t>
  </si>
  <si>
    <t>sendvič mali- pakiran 0,09 kg (štručka, 2 rezini šunke, rezina sira, kumarica)</t>
  </si>
  <si>
    <t>sendvič mali - pakiran 0,12 kg (žemlja, 2 rezini šunke, rezina sira)</t>
  </si>
  <si>
    <t>suhe fige brez koščic 250 g</t>
  </si>
  <si>
    <t>suhe marelice brez koščic</t>
  </si>
  <si>
    <t>suhe marelice brez koščic 250 g</t>
  </si>
  <si>
    <t>sirup borovnica 100% 5/1</t>
  </si>
  <si>
    <t>keksi albert ali podobni pakirani 30 g</t>
  </si>
  <si>
    <t>čaj otroški 400 g</t>
  </si>
  <si>
    <t>čokolada s celimi lešniki 300 g</t>
  </si>
  <si>
    <t xml:space="preserve">skuta s sadjem  različni okusi, 150 g </t>
  </si>
  <si>
    <t>skuta s podloženim sadjem, različni okusi, 110 g</t>
  </si>
  <si>
    <t>topljeni sir 200 g</t>
  </si>
  <si>
    <t>kaneloni mesni z različni nadevi 0,8 kg</t>
  </si>
  <si>
    <t>sladoled lučka s čokoladnim oblivom različni okusi 70 ml</t>
  </si>
  <si>
    <t>goveja pašteta</t>
  </si>
  <si>
    <t>buhtelj 0,06 kg</t>
  </si>
  <si>
    <t>buhtelj 0,08 kg</t>
  </si>
  <si>
    <t>buhtelj 0,10 kg</t>
  </si>
  <si>
    <t>francoski rogljič 0,04 kg</t>
  </si>
  <si>
    <t>francoski rogljič 0,06 kg</t>
  </si>
  <si>
    <t>francoski rogljič 0,08 kg</t>
  </si>
  <si>
    <t>jabolčni zavitek iz vlečenega testa 0,08 kg</t>
  </si>
  <si>
    <t>jabolčni zavitek iz vlečenega testa 0,10 kg</t>
  </si>
  <si>
    <t>jabolčni zavitek iz vlečenega testa 0,12 kg</t>
  </si>
  <si>
    <t>kremna rezina 0,06 kg</t>
  </si>
  <si>
    <t>kremna rezina 0,08 kg</t>
  </si>
  <si>
    <t>kremna rezina 0,10 kg</t>
  </si>
  <si>
    <t>krof z marmelado 0,06 kg</t>
  </si>
  <si>
    <t>krof z marmelado 0,08 kg</t>
  </si>
  <si>
    <t>krof z marmelado 0,10 kg</t>
  </si>
  <si>
    <t>krof s čokolado 0,06 kg</t>
  </si>
  <si>
    <t>krof s čokolado 0,08 kg</t>
  </si>
  <si>
    <t>krof s čokolado 0,10kg</t>
  </si>
  <si>
    <t>kruhov rogljič 0,04 kg</t>
  </si>
  <si>
    <t>kruhov rogljič 0,06 kg</t>
  </si>
  <si>
    <t>kruhov rogljič 0,08 kg</t>
  </si>
  <si>
    <t>kruhov rogljič 0,10 kg</t>
  </si>
  <si>
    <t>rogljič z marmelado 0,08 kg</t>
  </si>
  <si>
    <t>rogljič z marmelado 0,10 kg</t>
  </si>
  <si>
    <t>rogljič z marmelado 0,12 kg</t>
  </si>
  <si>
    <t>orehov štrukelj 0,06 kg</t>
  </si>
  <si>
    <t>orehov štrukelj 0,08 kg</t>
  </si>
  <si>
    <t>orehov štrukelj 0,10 kg</t>
  </si>
  <si>
    <t>orehov štrukelj pakiran 0,12 kg</t>
  </si>
  <si>
    <t>potica 0,08 kg pakirana</t>
  </si>
  <si>
    <t>potica 0,10 kg pakirana</t>
  </si>
  <si>
    <t xml:space="preserve">potica pehtran 0,08 kg pakirana </t>
  </si>
  <si>
    <t>princes krof 0,10 kg</t>
  </si>
  <si>
    <t>potička skutina 0,06 kg</t>
  </si>
  <si>
    <t>potica orehova</t>
  </si>
  <si>
    <t>rulada sadna 0,06 kg</t>
  </si>
  <si>
    <t>rulada sadna 0,08 kg</t>
  </si>
  <si>
    <t>sirov zavitek 0,08 kg</t>
  </si>
  <si>
    <t>sirov zavitek 0,12 kg</t>
  </si>
  <si>
    <t>jabolčna pita 0,07 kg</t>
  </si>
  <si>
    <t>jabolčna pita 0,10 kg</t>
  </si>
  <si>
    <t>jabolčna pita 0,12 kg</t>
  </si>
  <si>
    <t>skutina pita 0,06 kg</t>
  </si>
  <si>
    <t>skutina pita 0,10 kg</t>
  </si>
  <si>
    <t>jabolčni žepek 70 g</t>
  </si>
  <si>
    <t>jabolčni žepek pakiran 100 g</t>
  </si>
  <si>
    <t>čokoladna torta 60 g</t>
  </si>
  <si>
    <t>čokoladna torta 80 g</t>
  </si>
  <si>
    <t>sadna torta 60 g</t>
  </si>
  <si>
    <t>sadna torta 80 g</t>
  </si>
  <si>
    <t>minjon 50 g</t>
  </si>
  <si>
    <t>navihančki različni okusi 60 g</t>
  </si>
  <si>
    <t>navihančki različni okusi 80 g</t>
  </si>
  <si>
    <t>navihančki različni okusi 120 g</t>
  </si>
  <si>
    <t>brusnice suhe nenaoljene 1/1</t>
  </si>
  <si>
    <t>zamrznjen brokoli 2,5 kg/kom</t>
  </si>
  <si>
    <t>čevapčiči - oblikovani, goveje meso</t>
  </si>
  <si>
    <t>piščančje hrenovke - golica</t>
  </si>
  <si>
    <t>napolitanke čokoladne Kraš ali enakovredne 30 g</t>
  </si>
  <si>
    <t xml:space="preserve">napolitanke čokoladne Kraš ali enakovredne 1/1 </t>
  </si>
  <si>
    <t>olje 100% sončnično rafinirano 10/1</t>
  </si>
  <si>
    <t>olje 100% sončnično rafinirano 1/1</t>
  </si>
  <si>
    <t>palačinke zamrznjene 1,2 kg/zavitek</t>
  </si>
  <si>
    <t>pleskavice - oblikovane, goveje meso</t>
  </si>
  <si>
    <t>čevapčiči - oblikovani, svinjsko meso 50 %, goveje 50 %</t>
  </si>
  <si>
    <t>pleskavice - oblikovane, do 50 % svinjina, ostalo govedina</t>
  </si>
  <si>
    <t>kruh s semeni 0,75 kg kot stoletni</t>
  </si>
  <si>
    <t xml:space="preserve">jajca kokošja A kvalitete - konvencionalna </t>
  </si>
  <si>
    <t>Naziv ponujenega artikla</t>
  </si>
  <si>
    <t>tune v konzervi 1,7 kg</t>
  </si>
  <si>
    <t>ENOTA MERE</t>
  </si>
  <si>
    <t>OKVIRNA LETNA KOLIČINA</t>
  </si>
  <si>
    <t>CENA BREZ DDV na enoto mere</t>
  </si>
  <si>
    <t>VREDNOST BREZ DDV za predvideno letno količino</t>
  </si>
  <si>
    <t>CENA Z DDV na enoto mere</t>
  </si>
  <si>
    <t>VREDNOST DDV za predvideno letno količino</t>
  </si>
  <si>
    <t>VREDNOST Z DDV za predvideno letno količino</t>
  </si>
  <si>
    <t>Vrednost brez DDV za predvideno letno količino</t>
  </si>
  <si>
    <t>Vrednost DDV za predvideno letno količino</t>
  </si>
  <si>
    <t>Vrednost z DDV za predvideno letno količino</t>
  </si>
  <si>
    <t>SKLOP 1 MLEKO IN MLEČNI IZDELKI</t>
  </si>
  <si>
    <t>SKLOP 2 SLADOLEDI</t>
  </si>
  <si>
    <t>SKLOP 3 MESO IN MESNI IZDELKI KLAVNE ŽIVINE</t>
  </si>
  <si>
    <t>SKLOP 4 PERUTNINA IN PERUTNINSKI IZDELKI</t>
  </si>
  <si>
    <t>SKLOP 5 ZAMRZNJENE RIBE IN RIBJE KONZERVE</t>
  </si>
  <si>
    <t>SKLOP 6 KRUH IN FROBNO PEKOVSKO PECIVO</t>
  </si>
  <si>
    <t>SKLOP 7 SENDVIČI</t>
  </si>
  <si>
    <t>SKLOP 8 SLAŠČIČARSKO PECIVO</t>
  </si>
  <si>
    <t>SKLOP 9 PICA</t>
  </si>
  <si>
    <t>SKLOP 10 BUREK</t>
  </si>
  <si>
    <t>SKLOP 12 SUHO SADJE</t>
  </si>
  <si>
    <t>SKLOP 18 ZAMRZNJENA ZELENJAVA</t>
  </si>
  <si>
    <t>SKLOP 19 KONZERVIRANA ZELENJAVA</t>
  </si>
  <si>
    <t>SKLOP 20 KOMPOTI</t>
  </si>
  <si>
    <t>SKLOP 21 SADNI SIRUPI, SADNI SOKOVI IN ČOKOLADNO SADNE REZINE</t>
  </si>
  <si>
    <t>SKLOP 22 MLEVSKI IZDELKI</t>
  </si>
  <si>
    <t>SKLOP 23 OSTALO PREHRANSKO BLAGO</t>
  </si>
  <si>
    <t>čokoladno mlečni namaz 2,9 kg</t>
  </si>
  <si>
    <t xml:space="preserve">čokoladno mlečni namaz 28 g </t>
  </si>
  <si>
    <t xml:space="preserve">čokoladno mlečni namaz 40 g </t>
  </si>
  <si>
    <t>SKLOP 24 ČOKOLADNO MLEČNI NAMAZI</t>
  </si>
  <si>
    <t>SKLOP 25  TESTENINE, ZAMRZNJENI POLIZDELKI IZ MOKE IN KEKSI</t>
  </si>
  <si>
    <t>100% sadni sirup jagoda 5/1</t>
  </si>
  <si>
    <t>100% sadni sirup višnja 5/1</t>
  </si>
  <si>
    <t>sirup jabolko 100% 5/1</t>
  </si>
  <si>
    <t>sirup gozdni sadeži 100% 5/1</t>
  </si>
  <si>
    <t>frutabela različnih okusov 35 g  min. 80% sadja</t>
  </si>
  <si>
    <t>sardine v konzervi 800 g</t>
  </si>
  <si>
    <t>kompot breskev 2600 g</t>
  </si>
  <si>
    <t>kompot marelica 2500 g</t>
  </si>
  <si>
    <t>kompot višnja 720 g</t>
  </si>
  <si>
    <t>kompot jagoda 820 g</t>
  </si>
  <si>
    <t>odstopanje +/- 15 %</t>
  </si>
  <si>
    <t>džuveč 4200 g</t>
  </si>
  <si>
    <t>sirup 100% pomaranča 5/1</t>
  </si>
  <si>
    <t>olje oljčno 100% hladno stiskano ekstra kvaliteta 1/1</t>
  </si>
  <si>
    <t>olje bučno 100% ekstra kvaliteta 1/1</t>
  </si>
  <si>
    <t>prašek pecilni 13 g</t>
  </si>
  <si>
    <t>kakav grenki 1/1 z min. 20% deležem kakava</t>
  </si>
  <si>
    <t>ledeni čaj 1/4</t>
  </si>
  <si>
    <t>marmelada marelična 800 g min. 40% sadni delež</t>
  </si>
  <si>
    <t>marmelada jagodova 20 g</t>
  </si>
  <si>
    <t>čokolino 1800 g</t>
  </si>
  <si>
    <t>nektar  jagoda 40% sadni delež 1/5 - 1/4</t>
  </si>
  <si>
    <t>sok jabolčni s 100% sadnim deležem 1/5 - 1/4</t>
  </si>
  <si>
    <t>sok pomarančni s 100% sadnim deležem 1/5 - 1/4</t>
  </si>
  <si>
    <t>nektar jagoda min 40% sadni delež 1/1</t>
  </si>
  <si>
    <t>bela kava do 800 g</t>
  </si>
  <si>
    <t>piščančja krača I. kvalitete (s kožo in kostjo)</t>
  </si>
  <si>
    <t>piščančja bedra I. kvalitete (s kožo in kostjo)</t>
  </si>
  <si>
    <t>piščančja prsa I. kvalitete (s kožo in kostjo)</t>
  </si>
  <si>
    <t>puranja prsa brez kosti</t>
  </si>
  <si>
    <t>mandeljni nepraženi</t>
  </si>
  <si>
    <t>kava prava mleta kot Bar caffe ali enakovredna 1/1</t>
  </si>
  <si>
    <t>kava prava mleta kot Bar caffe ali enakovredna 0,5 kg</t>
  </si>
  <si>
    <t>Ponudnik: __________________________________</t>
  </si>
  <si>
    <t>(naziv, naslov) podajam ponudbene cene za obdobje od 1.9.2018 do 31.8.2019</t>
  </si>
  <si>
    <t>Podpis in žig</t>
  </si>
  <si>
    <t>Kraj in 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</si>
</sst>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/>
    <xf numFmtId="4" fontId="4" fillId="0" borderId="1" xfId="0" applyNumberFormat="1" applyFont="1" applyBorder="1"/>
    <xf numFmtId="164" fontId="4" fillId="0" borderId="1" xfId="0" applyNumberFormat="1" applyFont="1" applyBorder="1"/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0" fontId="5" fillId="0" borderId="1" xfId="0" applyFont="1" applyBorder="1"/>
    <xf numFmtId="4" fontId="6" fillId="0" borderId="1" xfId="0" applyNumberFormat="1" applyFont="1" applyBorder="1"/>
    <xf numFmtId="0" fontId="7" fillId="0" borderId="1" xfId="0" applyFont="1" applyBorder="1"/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/>
    <xf numFmtId="4" fontId="10" fillId="0" borderId="1" xfId="0" applyNumberFormat="1" applyFont="1" applyBorder="1"/>
    <xf numFmtId="164" fontId="10" fillId="0" borderId="1" xfId="0" applyNumberFormat="1" applyFont="1" applyBorder="1"/>
    <xf numFmtId="0" fontId="6" fillId="0" borderId="1" xfId="0" applyFont="1" applyBorder="1"/>
    <xf numFmtId="4" fontId="5" fillId="0" borderId="1" xfId="0" applyNumberFormat="1" applyFont="1" applyBorder="1"/>
    <xf numFmtId="0" fontId="6" fillId="0" borderId="0" xfId="0" applyFont="1"/>
    <xf numFmtId="0" fontId="11" fillId="0" borderId="1" xfId="0" applyFont="1" applyBorder="1"/>
    <xf numFmtId="0" fontId="4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 applyBorder="1"/>
    <xf numFmtId="4" fontId="6" fillId="0" borderId="0" xfId="0" applyNumberFormat="1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view="pageBreakPreview" zoomScale="60" zoomScaleNormal="100" workbookViewId="0">
      <selection activeCell="G43" sqref="G43"/>
    </sheetView>
  </sheetViews>
  <sheetFormatPr defaultRowHeight="15" x14ac:dyDescent="0.2"/>
  <cols>
    <col min="1" max="1" width="9.140625" style="3"/>
    <col min="2" max="2" width="45.5703125" style="3" customWidth="1"/>
    <col min="3" max="3" width="20.42578125" style="3" customWidth="1"/>
    <col min="4" max="4" width="9.140625" style="3"/>
    <col min="5" max="5" width="12.28515625" style="3" customWidth="1"/>
    <col min="6" max="6" width="13.5703125" style="3" customWidth="1"/>
    <col min="7" max="7" width="18.42578125" style="3" customWidth="1"/>
    <col min="8" max="8" width="12.28515625" style="3" customWidth="1"/>
    <col min="9" max="9" width="18.5703125" style="3" customWidth="1"/>
    <col min="10" max="10" width="20.42578125" style="3" customWidth="1"/>
    <col min="11" max="16384" width="9.140625" style="3"/>
  </cols>
  <sheetData>
    <row r="2" spans="1:10" x14ac:dyDescent="0.2">
      <c r="A2" s="3" t="s">
        <v>520</v>
      </c>
      <c r="C2" s="3" t="s">
        <v>521</v>
      </c>
    </row>
    <row r="5" spans="1:10" ht="63" x14ac:dyDescent="0.25">
      <c r="A5" s="31" t="s">
        <v>0</v>
      </c>
      <c r="B5" s="2" t="s">
        <v>486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40.5" customHeight="1" x14ac:dyDescent="0.25">
      <c r="A6" s="4">
        <v>1</v>
      </c>
      <c r="B6" s="5" t="s">
        <v>356</v>
      </c>
      <c r="C6" s="2"/>
      <c r="D6" s="5" t="s">
        <v>4</v>
      </c>
      <c r="E6" s="6">
        <v>100</v>
      </c>
      <c r="F6" s="7"/>
      <c r="G6" s="8">
        <f t="shared" ref="G6:G40" si="0">E6*F6</f>
        <v>0</v>
      </c>
      <c r="H6" s="9">
        <f t="shared" ref="H6:H40" si="1">F6*1.095</f>
        <v>0</v>
      </c>
      <c r="I6" s="8">
        <f t="shared" ref="I6:I40" si="2">G6*0.095</f>
        <v>0</v>
      </c>
      <c r="J6" s="8">
        <f t="shared" ref="J6:J40" si="3">E6*H6</f>
        <v>0</v>
      </c>
    </row>
    <row r="7" spans="1:10" ht="33" customHeight="1" x14ac:dyDescent="0.25">
      <c r="A7" s="4">
        <v>2</v>
      </c>
      <c r="B7" s="11" t="s">
        <v>247</v>
      </c>
      <c r="C7" s="2"/>
      <c r="D7" s="11" t="s">
        <v>4</v>
      </c>
      <c r="E7" s="12">
        <v>5</v>
      </c>
      <c r="F7" s="7"/>
      <c r="G7" s="8">
        <f t="shared" si="0"/>
        <v>0</v>
      </c>
      <c r="H7" s="9">
        <f t="shared" si="1"/>
        <v>0</v>
      </c>
      <c r="I7" s="8">
        <f t="shared" si="2"/>
        <v>0</v>
      </c>
      <c r="J7" s="8">
        <f t="shared" si="3"/>
        <v>0</v>
      </c>
    </row>
    <row r="8" spans="1:10" ht="30" x14ac:dyDescent="0.25">
      <c r="A8" s="4">
        <v>3</v>
      </c>
      <c r="B8" s="11" t="s">
        <v>248</v>
      </c>
      <c r="C8" s="2"/>
      <c r="D8" s="11" t="s">
        <v>4</v>
      </c>
      <c r="E8" s="12">
        <v>25</v>
      </c>
      <c r="F8" s="7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ht="30" x14ac:dyDescent="0.2">
      <c r="A9" s="4">
        <v>4</v>
      </c>
      <c r="B9" s="11" t="s">
        <v>249</v>
      </c>
      <c r="C9" s="10"/>
      <c r="D9" s="11" t="s">
        <v>4</v>
      </c>
      <c r="E9" s="12">
        <v>80</v>
      </c>
      <c r="F9" s="9"/>
      <c r="G9" s="8">
        <f t="shared" si="0"/>
        <v>0</v>
      </c>
      <c r="H9" s="9">
        <f t="shared" si="1"/>
        <v>0</v>
      </c>
      <c r="I9" s="8">
        <f t="shared" si="2"/>
        <v>0</v>
      </c>
      <c r="J9" s="8">
        <f t="shared" si="3"/>
        <v>0</v>
      </c>
    </row>
    <row r="10" spans="1:10" ht="30" x14ac:dyDescent="0.2">
      <c r="A10" s="4">
        <v>5</v>
      </c>
      <c r="B10" s="11" t="s">
        <v>250</v>
      </c>
      <c r="C10" s="10"/>
      <c r="D10" s="11" t="s">
        <v>4</v>
      </c>
      <c r="E10" s="12">
        <v>3</v>
      </c>
      <c r="F10" s="9"/>
      <c r="G10" s="8">
        <f t="shared" si="0"/>
        <v>0</v>
      </c>
      <c r="H10" s="9">
        <f t="shared" si="1"/>
        <v>0</v>
      </c>
      <c r="I10" s="8">
        <f t="shared" si="2"/>
        <v>0</v>
      </c>
      <c r="J10" s="8">
        <f t="shared" si="3"/>
        <v>0</v>
      </c>
    </row>
    <row r="11" spans="1:10" ht="30" x14ac:dyDescent="0.2">
      <c r="A11" s="4">
        <v>6</v>
      </c>
      <c r="B11" s="11" t="s">
        <v>251</v>
      </c>
      <c r="C11" s="10"/>
      <c r="D11" s="11" t="s">
        <v>4</v>
      </c>
      <c r="E11" s="12">
        <v>20</v>
      </c>
      <c r="F11" s="9"/>
      <c r="G11" s="8">
        <f t="shared" si="0"/>
        <v>0</v>
      </c>
      <c r="H11" s="9">
        <f t="shared" si="1"/>
        <v>0</v>
      </c>
      <c r="I11" s="8">
        <f t="shared" si="2"/>
        <v>0</v>
      </c>
      <c r="J11" s="8">
        <f t="shared" si="3"/>
        <v>0</v>
      </c>
    </row>
    <row r="12" spans="1:10" x14ac:dyDescent="0.2">
      <c r="A12" s="4">
        <v>7</v>
      </c>
      <c r="B12" s="11" t="s">
        <v>252</v>
      </c>
      <c r="C12" s="10"/>
      <c r="D12" s="11" t="s">
        <v>4</v>
      </c>
      <c r="E12" s="12">
        <v>80</v>
      </c>
      <c r="F12" s="9"/>
      <c r="G12" s="8">
        <f t="shared" si="0"/>
        <v>0</v>
      </c>
      <c r="H12" s="9">
        <f t="shared" si="1"/>
        <v>0</v>
      </c>
      <c r="I12" s="8">
        <f t="shared" si="2"/>
        <v>0</v>
      </c>
      <c r="J12" s="8">
        <f t="shared" si="3"/>
        <v>0</v>
      </c>
    </row>
    <row r="13" spans="1:10" x14ac:dyDescent="0.2">
      <c r="A13" s="4">
        <v>8</v>
      </c>
      <c r="B13" s="11" t="s">
        <v>253</v>
      </c>
      <c r="C13" s="10"/>
      <c r="D13" s="11" t="s">
        <v>4</v>
      </c>
      <c r="E13" s="12">
        <v>10</v>
      </c>
      <c r="F13" s="9"/>
      <c r="G13" s="8">
        <f t="shared" si="0"/>
        <v>0</v>
      </c>
      <c r="H13" s="9">
        <f t="shared" si="1"/>
        <v>0</v>
      </c>
      <c r="I13" s="8">
        <f t="shared" si="2"/>
        <v>0</v>
      </c>
      <c r="J13" s="8">
        <f t="shared" si="3"/>
        <v>0</v>
      </c>
    </row>
    <row r="14" spans="1:10" x14ac:dyDescent="0.2">
      <c r="A14" s="4">
        <v>9</v>
      </c>
      <c r="B14" s="11" t="s">
        <v>254</v>
      </c>
      <c r="C14" s="10"/>
      <c r="D14" s="11" t="s">
        <v>4</v>
      </c>
      <c r="E14" s="12">
        <v>2</v>
      </c>
      <c r="F14" s="9"/>
      <c r="G14" s="8">
        <f t="shared" si="0"/>
        <v>0</v>
      </c>
      <c r="H14" s="9">
        <f t="shared" si="1"/>
        <v>0</v>
      </c>
      <c r="I14" s="8">
        <f t="shared" si="2"/>
        <v>0</v>
      </c>
      <c r="J14" s="8">
        <f t="shared" si="3"/>
        <v>0</v>
      </c>
    </row>
    <row r="15" spans="1:10" x14ac:dyDescent="0.2">
      <c r="A15" s="4">
        <v>10</v>
      </c>
      <c r="B15" s="11" t="s">
        <v>255</v>
      </c>
      <c r="C15" s="10"/>
      <c r="D15" s="11" t="s">
        <v>4</v>
      </c>
      <c r="E15" s="12">
        <v>15</v>
      </c>
      <c r="F15" s="9"/>
      <c r="G15" s="8">
        <f t="shared" si="0"/>
        <v>0</v>
      </c>
      <c r="H15" s="9">
        <f t="shared" si="1"/>
        <v>0</v>
      </c>
      <c r="I15" s="8">
        <f t="shared" si="2"/>
        <v>0</v>
      </c>
      <c r="J15" s="8">
        <f t="shared" si="3"/>
        <v>0</v>
      </c>
    </row>
    <row r="16" spans="1:10" x14ac:dyDescent="0.2">
      <c r="A16" s="4">
        <v>11</v>
      </c>
      <c r="B16" s="11" t="s">
        <v>256</v>
      </c>
      <c r="C16" s="10"/>
      <c r="D16" s="11" t="s">
        <v>4</v>
      </c>
      <c r="E16" s="12">
        <v>50</v>
      </c>
      <c r="F16" s="9"/>
      <c r="G16" s="8">
        <f t="shared" si="0"/>
        <v>0</v>
      </c>
      <c r="H16" s="9">
        <f t="shared" si="1"/>
        <v>0</v>
      </c>
      <c r="I16" s="8">
        <f t="shared" si="2"/>
        <v>0</v>
      </c>
      <c r="J16" s="8">
        <f t="shared" si="3"/>
        <v>0</v>
      </c>
    </row>
    <row r="17" spans="1:10" x14ac:dyDescent="0.2">
      <c r="A17" s="4">
        <v>12</v>
      </c>
      <c r="B17" s="11" t="s">
        <v>257</v>
      </c>
      <c r="C17" s="10"/>
      <c r="D17" s="11" t="s">
        <v>4</v>
      </c>
      <c r="E17" s="12">
        <v>20</v>
      </c>
      <c r="F17" s="9"/>
      <c r="G17" s="8">
        <f t="shared" si="0"/>
        <v>0</v>
      </c>
      <c r="H17" s="9">
        <f t="shared" si="1"/>
        <v>0</v>
      </c>
      <c r="I17" s="8">
        <f t="shared" si="2"/>
        <v>0</v>
      </c>
      <c r="J17" s="8">
        <f t="shared" si="3"/>
        <v>0</v>
      </c>
    </row>
    <row r="18" spans="1:10" x14ac:dyDescent="0.2">
      <c r="A18" s="4">
        <v>13</v>
      </c>
      <c r="B18" s="11" t="s">
        <v>258</v>
      </c>
      <c r="C18" s="10"/>
      <c r="D18" s="11" t="s">
        <v>4</v>
      </c>
      <c r="E18" s="12">
        <v>2</v>
      </c>
      <c r="F18" s="9"/>
      <c r="G18" s="8">
        <f t="shared" si="0"/>
        <v>0</v>
      </c>
      <c r="H18" s="9">
        <f t="shared" si="1"/>
        <v>0</v>
      </c>
      <c r="I18" s="8">
        <f t="shared" si="2"/>
        <v>0</v>
      </c>
      <c r="J18" s="8">
        <f t="shared" si="3"/>
        <v>0</v>
      </c>
    </row>
    <row r="19" spans="1:10" ht="30" x14ac:dyDescent="0.2">
      <c r="A19" s="4">
        <v>14</v>
      </c>
      <c r="B19" s="11" t="s">
        <v>259</v>
      </c>
      <c r="C19" s="10"/>
      <c r="D19" s="11" t="s">
        <v>4</v>
      </c>
      <c r="E19" s="12">
        <v>10</v>
      </c>
      <c r="F19" s="9"/>
      <c r="G19" s="8">
        <f t="shared" si="0"/>
        <v>0</v>
      </c>
      <c r="H19" s="9">
        <f t="shared" si="1"/>
        <v>0</v>
      </c>
      <c r="I19" s="8">
        <f t="shared" si="2"/>
        <v>0</v>
      </c>
      <c r="J19" s="8">
        <f t="shared" si="3"/>
        <v>0</v>
      </c>
    </row>
    <row r="20" spans="1:10" x14ac:dyDescent="0.2">
      <c r="A20" s="4">
        <v>15</v>
      </c>
      <c r="B20" s="11" t="s">
        <v>260</v>
      </c>
      <c r="C20" s="10"/>
      <c r="D20" s="11" t="s">
        <v>4</v>
      </c>
      <c r="E20" s="12">
        <v>20</v>
      </c>
      <c r="F20" s="9"/>
      <c r="G20" s="8">
        <f t="shared" si="0"/>
        <v>0</v>
      </c>
      <c r="H20" s="9">
        <f t="shared" si="1"/>
        <v>0</v>
      </c>
      <c r="I20" s="8">
        <f t="shared" si="2"/>
        <v>0</v>
      </c>
      <c r="J20" s="8">
        <f t="shared" si="3"/>
        <v>0</v>
      </c>
    </row>
    <row r="21" spans="1:10" x14ac:dyDescent="0.2">
      <c r="A21" s="4">
        <v>16</v>
      </c>
      <c r="B21" s="11" t="s">
        <v>261</v>
      </c>
      <c r="C21" s="10"/>
      <c r="D21" s="11" t="s">
        <v>4</v>
      </c>
      <c r="E21" s="12">
        <v>20</v>
      </c>
      <c r="F21" s="9"/>
      <c r="G21" s="8">
        <f t="shared" si="0"/>
        <v>0</v>
      </c>
      <c r="H21" s="9">
        <f t="shared" si="1"/>
        <v>0</v>
      </c>
      <c r="I21" s="8">
        <f t="shared" si="2"/>
        <v>0</v>
      </c>
      <c r="J21" s="8">
        <f t="shared" si="3"/>
        <v>0</v>
      </c>
    </row>
    <row r="22" spans="1:10" x14ac:dyDescent="0.2">
      <c r="A22" s="4">
        <v>17</v>
      </c>
      <c r="B22" s="11" t="s">
        <v>262</v>
      </c>
      <c r="C22" s="10"/>
      <c r="D22" s="11" t="s">
        <v>4</v>
      </c>
      <c r="E22" s="12">
        <v>200</v>
      </c>
      <c r="F22" s="9"/>
      <c r="G22" s="8">
        <f t="shared" si="0"/>
        <v>0</v>
      </c>
      <c r="H22" s="9">
        <f t="shared" si="1"/>
        <v>0</v>
      </c>
      <c r="I22" s="8">
        <f t="shared" si="2"/>
        <v>0</v>
      </c>
      <c r="J22" s="8">
        <f t="shared" si="3"/>
        <v>0</v>
      </c>
    </row>
    <row r="23" spans="1:10" x14ac:dyDescent="0.2">
      <c r="A23" s="4">
        <v>18</v>
      </c>
      <c r="B23" s="11" t="s">
        <v>263</v>
      </c>
      <c r="C23" s="10"/>
      <c r="D23" s="11" t="s">
        <v>4</v>
      </c>
      <c r="E23" s="12">
        <v>10</v>
      </c>
      <c r="F23" s="9"/>
      <c r="G23" s="8">
        <f t="shared" si="0"/>
        <v>0</v>
      </c>
      <c r="H23" s="9">
        <f t="shared" si="1"/>
        <v>0</v>
      </c>
      <c r="I23" s="8">
        <f t="shared" si="2"/>
        <v>0</v>
      </c>
      <c r="J23" s="8">
        <f t="shared" si="3"/>
        <v>0</v>
      </c>
    </row>
    <row r="24" spans="1:10" x14ac:dyDescent="0.2">
      <c r="A24" s="4">
        <v>19</v>
      </c>
      <c r="B24" s="11" t="s">
        <v>264</v>
      </c>
      <c r="C24" s="10"/>
      <c r="D24" s="11" t="s">
        <v>4</v>
      </c>
      <c r="E24" s="12">
        <v>10</v>
      </c>
      <c r="F24" s="9"/>
      <c r="G24" s="8">
        <f t="shared" si="0"/>
        <v>0</v>
      </c>
      <c r="H24" s="9">
        <f t="shared" si="1"/>
        <v>0</v>
      </c>
      <c r="I24" s="8">
        <f t="shared" si="2"/>
        <v>0</v>
      </c>
      <c r="J24" s="8">
        <f t="shared" si="3"/>
        <v>0</v>
      </c>
    </row>
    <row r="25" spans="1:10" x14ac:dyDescent="0.2">
      <c r="A25" s="4">
        <v>20</v>
      </c>
      <c r="B25" s="11" t="s">
        <v>265</v>
      </c>
      <c r="C25" s="10"/>
      <c r="D25" s="11" t="s">
        <v>4</v>
      </c>
      <c r="E25" s="12">
        <v>10</v>
      </c>
      <c r="F25" s="9"/>
      <c r="G25" s="8">
        <f t="shared" si="0"/>
        <v>0</v>
      </c>
      <c r="H25" s="9">
        <f t="shared" si="1"/>
        <v>0</v>
      </c>
      <c r="I25" s="8">
        <f t="shared" si="2"/>
        <v>0</v>
      </c>
      <c r="J25" s="8">
        <f t="shared" si="3"/>
        <v>0</v>
      </c>
    </row>
    <row r="26" spans="1:10" x14ac:dyDescent="0.2">
      <c r="A26" s="4">
        <v>21</v>
      </c>
      <c r="B26" s="11" t="s">
        <v>266</v>
      </c>
      <c r="C26" s="10"/>
      <c r="D26" s="11" t="s">
        <v>4</v>
      </c>
      <c r="E26" s="12">
        <v>50</v>
      </c>
      <c r="F26" s="9"/>
      <c r="G26" s="8">
        <f t="shared" si="0"/>
        <v>0</v>
      </c>
      <c r="H26" s="9">
        <f t="shared" si="1"/>
        <v>0</v>
      </c>
      <c r="I26" s="8">
        <f t="shared" si="2"/>
        <v>0</v>
      </c>
      <c r="J26" s="8">
        <f t="shared" si="3"/>
        <v>0</v>
      </c>
    </row>
    <row r="27" spans="1:10" x14ac:dyDescent="0.2">
      <c r="A27" s="4">
        <v>22</v>
      </c>
      <c r="B27" s="11" t="s">
        <v>267</v>
      </c>
      <c r="C27" s="10"/>
      <c r="D27" s="11" t="s">
        <v>4</v>
      </c>
      <c r="E27" s="12">
        <v>50</v>
      </c>
      <c r="F27" s="9"/>
      <c r="G27" s="8">
        <f t="shared" si="0"/>
        <v>0</v>
      </c>
      <c r="H27" s="9">
        <f t="shared" si="1"/>
        <v>0</v>
      </c>
      <c r="I27" s="8">
        <f t="shared" si="2"/>
        <v>0</v>
      </c>
      <c r="J27" s="8">
        <f t="shared" si="3"/>
        <v>0</v>
      </c>
    </row>
    <row r="28" spans="1:10" x14ac:dyDescent="0.2">
      <c r="A28" s="4">
        <v>23</v>
      </c>
      <c r="B28" s="11" t="s">
        <v>268</v>
      </c>
      <c r="C28" s="10"/>
      <c r="D28" s="11" t="s">
        <v>4</v>
      </c>
      <c r="E28" s="12">
        <v>300</v>
      </c>
      <c r="F28" s="9"/>
      <c r="G28" s="8">
        <f t="shared" si="0"/>
        <v>0</v>
      </c>
      <c r="H28" s="9">
        <f t="shared" si="1"/>
        <v>0</v>
      </c>
      <c r="I28" s="8">
        <f t="shared" si="2"/>
        <v>0</v>
      </c>
      <c r="J28" s="8">
        <f t="shared" si="3"/>
        <v>0</v>
      </c>
    </row>
    <row r="29" spans="1:10" x14ac:dyDescent="0.2">
      <c r="A29" s="4">
        <v>24</v>
      </c>
      <c r="B29" s="11" t="s">
        <v>269</v>
      </c>
      <c r="C29" s="10"/>
      <c r="D29" s="11" t="s">
        <v>4</v>
      </c>
      <c r="E29" s="12">
        <v>300</v>
      </c>
      <c r="F29" s="9"/>
      <c r="G29" s="8">
        <f t="shared" si="0"/>
        <v>0</v>
      </c>
      <c r="H29" s="9">
        <f t="shared" si="1"/>
        <v>0</v>
      </c>
      <c r="I29" s="8">
        <f t="shared" si="2"/>
        <v>0</v>
      </c>
      <c r="J29" s="8">
        <f t="shared" si="3"/>
        <v>0</v>
      </c>
    </row>
    <row r="30" spans="1:10" x14ac:dyDescent="0.2">
      <c r="A30" s="4">
        <v>25</v>
      </c>
      <c r="B30" s="11" t="s">
        <v>273</v>
      </c>
      <c r="C30" s="10"/>
      <c r="D30" s="11" t="s">
        <v>4</v>
      </c>
      <c r="E30" s="12">
        <v>100</v>
      </c>
      <c r="F30" s="9"/>
      <c r="G30" s="8">
        <f t="shared" si="0"/>
        <v>0</v>
      </c>
      <c r="H30" s="9">
        <f t="shared" si="1"/>
        <v>0</v>
      </c>
      <c r="I30" s="8">
        <f t="shared" si="2"/>
        <v>0</v>
      </c>
      <c r="J30" s="8">
        <f t="shared" si="3"/>
        <v>0</v>
      </c>
    </row>
    <row r="31" spans="1:10" x14ac:dyDescent="0.2">
      <c r="A31" s="4">
        <v>26</v>
      </c>
      <c r="B31" s="11" t="s">
        <v>382</v>
      </c>
      <c r="C31" s="10"/>
      <c r="D31" s="11" t="s">
        <v>4</v>
      </c>
      <c r="E31" s="12">
        <v>450</v>
      </c>
      <c r="F31" s="9"/>
      <c r="G31" s="8">
        <f t="shared" si="0"/>
        <v>0</v>
      </c>
      <c r="H31" s="9">
        <f t="shared" si="1"/>
        <v>0</v>
      </c>
      <c r="I31" s="8">
        <f t="shared" si="2"/>
        <v>0</v>
      </c>
      <c r="J31" s="8">
        <f t="shared" si="3"/>
        <v>0</v>
      </c>
    </row>
    <row r="32" spans="1:10" x14ac:dyDescent="0.2">
      <c r="A32" s="4">
        <v>27</v>
      </c>
      <c r="B32" s="11" t="s">
        <v>274</v>
      </c>
      <c r="C32" s="10"/>
      <c r="D32" s="11" t="s">
        <v>4</v>
      </c>
      <c r="E32" s="12">
        <v>13</v>
      </c>
      <c r="F32" s="9"/>
      <c r="G32" s="8">
        <f t="shared" si="0"/>
        <v>0</v>
      </c>
      <c r="H32" s="9">
        <f t="shared" si="1"/>
        <v>0</v>
      </c>
      <c r="I32" s="8">
        <f t="shared" si="2"/>
        <v>0</v>
      </c>
      <c r="J32" s="8">
        <f t="shared" si="3"/>
        <v>0</v>
      </c>
    </row>
    <row r="33" spans="1:10" x14ac:dyDescent="0.2">
      <c r="A33" s="4">
        <v>28</v>
      </c>
      <c r="B33" s="11" t="s">
        <v>275</v>
      </c>
      <c r="C33" s="10"/>
      <c r="D33" s="11" t="s">
        <v>4</v>
      </c>
      <c r="E33" s="12">
        <v>5</v>
      </c>
      <c r="F33" s="9"/>
      <c r="G33" s="8">
        <f t="shared" si="0"/>
        <v>0</v>
      </c>
      <c r="H33" s="9">
        <f t="shared" si="1"/>
        <v>0</v>
      </c>
      <c r="I33" s="8">
        <f t="shared" si="2"/>
        <v>0</v>
      </c>
      <c r="J33" s="8">
        <f t="shared" si="3"/>
        <v>0</v>
      </c>
    </row>
    <row r="34" spans="1:10" x14ac:dyDescent="0.2">
      <c r="A34" s="4">
        <v>29</v>
      </c>
      <c r="B34" s="11" t="s">
        <v>276</v>
      </c>
      <c r="C34" s="10"/>
      <c r="D34" s="11" t="s">
        <v>4</v>
      </c>
      <c r="E34" s="12">
        <v>20</v>
      </c>
      <c r="F34" s="9"/>
      <c r="G34" s="8">
        <f t="shared" si="0"/>
        <v>0</v>
      </c>
      <c r="H34" s="9">
        <f t="shared" si="1"/>
        <v>0</v>
      </c>
      <c r="I34" s="8">
        <f t="shared" si="2"/>
        <v>0</v>
      </c>
      <c r="J34" s="8">
        <f t="shared" si="3"/>
        <v>0</v>
      </c>
    </row>
    <row r="35" spans="1:10" x14ac:dyDescent="0.2">
      <c r="A35" s="4">
        <v>30</v>
      </c>
      <c r="B35" s="11" t="s">
        <v>340</v>
      </c>
      <c r="C35" s="10"/>
      <c r="D35" s="11" t="s">
        <v>4</v>
      </c>
      <c r="E35" s="12">
        <v>10</v>
      </c>
      <c r="F35" s="9"/>
      <c r="G35" s="8">
        <f t="shared" si="0"/>
        <v>0</v>
      </c>
      <c r="H35" s="9">
        <f t="shared" si="1"/>
        <v>0</v>
      </c>
      <c r="I35" s="8">
        <f t="shared" si="2"/>
        <v>0</v>
      </c>
      <c r="J35" s="8">
        <f t="shared" si="3"/>
        <v>0</v>
      </c>
    </row>
    <row r="36" spans="1:10" x14ac:dyDescent="0.2">
      <c r="A36" s="4">
        <v>31</v>
      </c>
      <c r="B36" s="11" t="s">
        <v>447</v>
      </c>
      <c r="C36" s="10"/>
      <c r="D36" s="11" t="s">
        <v>4</v>
      </c>
      <c r="E36" s="12">
        <v>100</v>
      </c>
      <c r="F36" s="9"/>
      <c r="G36" s="8">
        <f t="shared" si="0"/>
        <v>0</v>
      </c>
      <c r="H36" s="9">
        <f t="shared" si="1"/>
        <v>0</v>
      </c>
      <c r="I36" s="8">
        <f t="shared" si="2"/>
        <v>0</v>
      </c>
      <c r="J36" s="8">
        <f t="shared" si="3"/>
        <v>0</v>
      </c>
    </row>
    <row r="37" spans="1:10" x14ac:dyDescent="0.2">
      <c r="A37" s="4">
        <v>32</v>
      </c>
      <c r="B37" s="11" t="s">
        <v>341</v>
      </c>
      <c r="C37" s="10"/>
      <c r="D37" s="11" t="s">
        <v>4</v>
      </c>
      <c r="E37" s="12">
        <v>20</v>
      </c>
      <c r="F37" s="9"/>
      <c r="G37" s="8">
        <f t="shared" si="0"/>
        <v>0</v>
      </c>
      <c r="H37" s="9">
        <f t="shared" si="1"/>
        <v>0</v>
      </c>
      <c r="I37" s="8">
        <f t="shared" si="2"/>
        <v>0</v>
      </c>
      <c r="J37" s="8">
        <f t="shared" si="3"/>
        <v>0</v>
      </c>
    </row>
    <row r="38" spans="1:10" x14ac:dyDescent="0.2">
      <c r="A38" s="4">
        <v>33</v>
      </c>
      <c r="B38" s="11" t="s">
        <v>277</v>
      </c>
      <c r="C38" s="10"/>
      <c r="D38" s="11" t="s">
        <v>4</v>
      </c>
      <c r="E38" s="12">
        <v>30</v>
      </c>
      <c r="F38" s="9"/>
      <c r="G38" s="8">
        <f t="shared" si="0"/>
        <v>0</v>
      </c>
      <c r="H38" s="9">
        <f t="shared" si="1"/>
        <v>0</v>
      </c>
      <c r="I38" s="8">
        <f t="shared" si="2"/>
        <v>0</v>
      </c>
      <c r="J38" s="8">
        <f t="shared" si="3"/>
        <v>0</v>
      </c>
    </row>
    <row r="39" spans="1:10" x14ac:dyDescent="0.2">
      <c r="A39" s="4">
        <v>34</v>
      </c>
      <c r="B39" s="11" t="s">
        <v>278</v>
      </c>
      <c r="C39" s="10"/>
      <c r="D39" s="11" t="s">
        <v>4</v>
      </c>
      <c r="E39" s="12">
        <v>50</v>
      </c>
      <c r="F39" s="9"/>
      <c r="G39" s="8">
        <f t="shared" si="0"/>
        <v>0</v>
      </c>
      <c r="H39" s="9">
        <f t="shared" si="1"/>
        <v>0</v>
      </c>
      <c r="I39" s="8">
        <f t="shared" si="2"/>
        <v>0</v>
      </c>
      <c r="J39" s="8">
        <f t="shared" si="3"/>
        <v>0</v>
      </c>
    </row>
    <row r="40" spans="1:10" x14ac:dyDescent="0.2">
      <c r="A40" s="4">
        <v>35</v>
      </c>
      <c r="B40" s="11" t="s">
        <v>376</v>
      </c>
      <c r="C40" s="10"/>
      <c r="D40" s="11" t="s">
        <v>4</v>
      </c>
      <c r="E40" s="12">
        <v>1000</v>
      </c>
      <c r="F40" s="9"/>
      <c r="G40" s="8">
        <f t="shared" si="0"/>
        <v>0</v>
      </c>
      <c r="H40" s="9">
        <f t="shared" si="1"/>
        <v>0</v>
      </c>
      <c r="I40" s="8">
        <f t="shared" si="2"/>
        <v>0</v>
      </c>
      <c r="J40" s="8">
        <f t="shared" si="3"/>
        <v>0</v>
      </c>
    </row>
    <row r="41" spans="1:10" ht="15.75" x14ac:dyDescent="0.25">
      <c r="A41" s="4">
        <v>36</v>
      </c>
      <c r="B41" s="11" t="s">
        <v>343</v>
      </c>
      <c r="C41" s="2"/>
      <c r="D41" s="11" t="s">
        <v>4</v>
      </c>
      <c r="E41" s="12">
        <v>100</v>
      </c>
      <c r="F41" s="7"/>
      <c r="G41" s="8">
        <f t="shared" ref="G41:G42" si="4">E41*F41</f>
        <v>0</v>
      </c>
      <c r="H41" s="9">
        <f t="shared" ref="H41:H42" si="5">F41*1.095</f>
        <v>0</v>
      </c>
      <c r="I41" s="8">
        <f t="shared" ref="I41:I42" si="6">G41*0.095</f>
        <v>0</v>
      </c>
      <c r="J41" s="8">
        <f t="shared" ref="J41:J42" si="7">E41*H41</f>
        <v>0</v>
      </c>
    </row>
    <row r="42" spans="1:10" x14ac:dyDescent="0.2">
      <c r="A42" s="4">
        <v>37</v>
      </c>
      <c r="B42" s="11" t="s">
        <v>344</v>
      </c>
      <c r="C42" s="1"/>
      <c r="D42" s="11" t="s">
        <v>4</v>
      </c>
      <c r="E42" s="12">
        <v>300</v>
      </c>
      <c r="F42" s="1"/>
      <c r="G42" s="8">
        <f t="shared" si="4"/>
        <v>0</v>
      </c>
      <c r="H42" s="9">
        <f t="shared" si="5"/>
        <v>0</v>
      </c>
      <c r="I42" s="8">
        <f t="shared" si="6"/>
        <v>0</v>
      </c>
      <c r="J42" s="8">
        <f t="shared" si="7"/>
        <v>0</v>
      </c>
    </row>
    <row r="43" spans="1:10" ht="15.75" x14ac:dyDescent="0.25">
      <c r="A43" s="1"/>
      <c r="B43" s="1"/>
      <c r="C43" s="1"/>
      <c r="D43" s="1"/>
      <c r="E43" s="1"/>
      <c r="F43" s="1"/>
      <c r="G43" s="15">
        <f>SUM(G6:G42)</f>
        <v>0</v>
      </c>
      <c r="H43" s="1"/>
      <c r="I43" s="15">
        <f>SUM(I6:I42)</f>
        <v>0</v>
      </c>
      <c r="J43" s="15">
        <f>SUM(J6:J42)</f>
        <v>0</v>
      </c>
    </row>
    <row r="46" spans="1:10" ht="15.75" x14ac:dyDescent="0.25">
      <c r="B46" s="14" t="s">
        <v>462</v>
      </c>
      <c r="C46" s="16">
        <f>G43</f>
        <v>0</v>
      </c>
    </row>
    <row r="47" spans="1:10" ht="15.75" x14ac:dyDescent="0.25">
      <c r="B47" s="14" t="s">
        <v>463</v>
      </c>
      <c r="C47" s="16">
        <f>I43</f>
        <v>0</v>
      </c>
    </row>
    <row r="48" spans="1:10" ht="15.75" x14ac:dyDescent="0.25">
      <c r="B48" s="14" t="s">
        <v>464</v>
      </c>
      <c r="C48" s="16">
        <f>J43</f>
        <v>0</v>
      </c>
    </row>
    <row r="51" spans="2:2" x14ac:dyDescent="0.2">
      <c r="B51" s="3" t="s">
        <v>523</v>
      </c>
    </row>
    <row r="54" spans="2:2" x14ac:dyDescent="0.2">
      <c r="B54" s="3" t="s">
        <v>522</v>
      </c>
    </row>
  </sheetData>
  <pageMargins left="0.7" right="0.7" top="0.75" bottom="0.75" header="0.3" footer="0.3"/>
  <pageSetup paperSize="9" scale="48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view="pageBreakPreview" zoomScale="60" zoomScaleNormal="100" workbookViewId="0">
      <selection activeCell="B18" sqref="B18:B21"/>
    </sheetView>
  </sheetViews>
  <sheetFormatPr defaultRowHeight="15" x14ac:dyDescent="0.2"/>
  <cols>
    <col min="1" max="1" width="8.140625" style="3" customWidth="1"/>
    <col min="2" max="2" width="46.85546875" style="3" customWidth="1"/>
    <col min="3" max="3" width="31.5703125" style="3" customWidth="1"/>
    <col min="4" max="4" width="9.140625" style="3"/>
    <col min="5" max="5" width="13.140625" style="3" customWidth="1"/>
    <col min="6" max="6" width="13.7109375" style="3" customWidth="1"/>
    <col min="7" max="7" width="19.7109375" style="3" customWidth="1"/>
    <col min="8" max="8" width="13" style="3" customWidth="1"/>
    <col min="9" max="9" width="18.28515625" style="3" customWidth="1"/>
    <col min="10" max="10" width="19.5703125" style="3" customWidth="1"/>
    <col min="11" max="16384" width="9.140625" style="3"/>
  </cols>
  <sheetData>
    <row r="2" spans="1:10" x14ac:dyDescent="0.2">
      <c r="A2" s="3" t="s">
        <v>520</v>
      </c>
      <c r="C2" s="3" t="s">
        <v>521</v>
      </c>
    </row>
    <row r="5" spans="1:10" ht="63" x14ac:dyDescent="0.25">
      <c r="A5" s="31" t="s">
        <v>0</v>
      </c>
      <c r="B5" s="2" t="s">
        <v>474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15.75" x14ac:dyDescent="0.25">
      <c r="A6" s="4">
        <v>1</v>
      </c>
      <c r="B6" s="5" t="s">
        <v>270</v>
      </c>
      <c r="C6" s="2"/>
      <c r="D6" s="5" t="s">
        <v>4</v>
      </c>
      <c r="E6" s="6">
        <v>3000</v>
      </c>
      <c r="F6" s="7"/>
      <c r="G6" s="8">
        <f>E6*F6</f>
        <v>0</v>
      </c>
      <c r="H6" s="9">
        <f>F6*1.095</f>
        <v>0</v>
      </c>
      <c r="I6" s="8">
        <f>G6*0.095</f>
        <v>0</v>
      </c>
      <c r="J6" s="8">
        <f>E6*H6</f>
        <v>0</v>
      </c>
    </row>
    <row r="7" spans="1:10" ht="15.75" x14ac:dyDescent="0.25">
      <c r="A7" s="4">
        <v>2</v>
      </c>
      <c r="B7" s="5" t="s">
        <v>271</v>
      </c>
      <c r="C7" s="2"/>
      <c r="D7" s="5" t="s">
        <v>4</v>
      </c>
      <c r="E7" s="6">
        <v>500</v>
      </c>
      <c r="F7" s="7"/>
      <c r="G7" s="8">
        <f t="shared" ref="G7:G8" si="0">E7*F7</f>
        <v>0</v>
      </c>
      <c r="H7" s="9">
        <f t="shared" ref="H7:H8" si="1">F7*1.095</f>
        <v>0</v>
      </c>
      <c r="I7" s="8">
        <f t="shared" ref="I7:I8" si="2">G7*0.095</f>
        <v>0</v>
      </c>
      <c r="J7" s="8">
        <f t="shared" ref="J7:J8" si="3">E7*H7</f>
        <v>0</v>
      </c>
    </row>
    <row r="8" spans="1:10" ht="15.75" x14ac:dyDescent="0.25">
      <c r="A8" s="4">
        <v>3</v>
      </c>
      <c r="B8" s="1" t="s">
        <v>272</v>
      </c>
      <c r="C8" s="2"/>
      <c r="D8" s="1" t="s">
        <v>4</v>
      </c>
      <c r="E8" s="1">
        <v>100</v>
      </c>
      <c r="F8" s="7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ht="15.75" x14ac:dyDescent="0.25">
      <c r="A9" s="1"/>
      <c r="B9" s="2" t="s">
        <v>35</v>
      </c>
      <c r="C9" s="2"/>
      <c r="D9" s="14"/>
      <c r="E9" s="14"/>
      <c r="F9" s="7"/>
      <c r="G9" s="15">
        <f>SUM(G6:G8)</f>
        <v>0</v>
      </c>
      <c r="H9" s="7"/>
      <c r="I9" s="15">
        <f>SUM(I6:I8)</f>
        <v>0</v>
      </c>
      <c r="J9" s="15">
        <f>SUM(J6:J8)</f>
        <v>0</v>
      </c>
    </row>
    <row r="13" spans="1:10" ht="15.75" x14ac:dyDescent="0.25">
      <c r="B13" s="14" t="s">
        <v>462</v>
      </c>
      <c r="C13" s="16">
        <f>G9</f>
        <v>0</v>
      </c>
    </row>
    <row r="14" spans="1:10" ht="15.75" x14ac:dyDescent="0.25">
      <c r="B14" s="14" t="s">
        <v>463</v>
      </c>
      <c r="C14" s="16">
        <f>I9</f>
        <v>0</v>
      </c>
    </row>
    <row r="15" spans="1:10" ht="15.75" x14ac:dyDescent="0.25">
      <c r="B15" s="14" t="s">
        <v>464</v>
      </c>
      <c r="C15" s="16">
        <f>J9</f>
        <v>0</v>
      </c>
    </row>
    <row r="18" spans="2:2" x14ac:dyDescent="0.2">
      <c r="B18" s="3" t="s">
        <v>523</v>
      </c>
    </row>
    <row r="21" spans="2:2" x14ac:dyDescent="0.2">
      <c r="B21" s="3" t="s">
        <v>522</v>
      </c>
    </row>
  </sheetData>
  <pageMargins left="0.7" right="0.7" top="0.75" bottom="0.75" header="0.3" footer="0.3"/>
  <pageSetup paperSize="9" scale="4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view="pageBreakPreview" zoomScale="60" zoomScaleNormal="100" workbookViewId="0">
      <selection activeCell="B17" sqref="B17:B20"/>
    </sheetView>
  </sheetViews>
  <sheetFormatPr defaultRowHeight="15" x14ac:dyDescent="0.2"/>
  <cols>
    <col min="1" max="1" width="9.140625" style="3"/>
    <col min="2" max="2" width="46.28515625" style="3" customWidth="1"/>
    <col min="3" max="3" width="25.5703125" style="3" customWidth="1"/>
    <col min="4" max="4" width="9.140625" style="3"/>
    <col min="5" max="5" width="11.5703125" style="3" customWidth="1"/>
    <col min="6" max="6" width="11.140625" style="3" customWidth="1"/>
    <col min="7" max="7" width="20.42578125" style="3" customWidth="1"/>
    <col min="8" max="8" width="12.7109375" style="3" customWidth="1"/>
    <col min="9" max="9" width="16.140625" style="3" customWidth="1"/>
    <col min="10" max="10" width="19.7109375" style="3" customWidth="1"/>
    <col min="11" max="16384" width="9.140625" style="3"/>
  </cols>
  <sheetData>
    <row r="2" spans="1:10" x14ac:dyDescent="0.2">
      <c r="A2" s="3" t="s">
        <v>520</v>
      </c>
      <c r="C2" s="3" t="s">
        <v>521</v>
      </c>
    </row>
    <row r="5" spans="1:10" ht="78.75" x14ac:dyDescent="0.25">
      <c r="A5" s="31" t="s">
        <v>0</v>
      </c>
      <c r="B5" s="2" t="s">
        <v>473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15.75" x14ac:dyDescent="0.25">
      <c r="A6" s="4">
        <v>1</v>
      </c>
      <c r="B6" s="5" t="s">
        <v>199</v>
      </c>
      <c r="C6" s="2"/>
      <c r="D6" s="5" t="s">
        <v>4</v>
      </c>
      <c r="E6" s="6">
        <v>1000</v>
      </c>
      <c r="F6" s="7"/>
      <c r="G6" s="8">
        <f>E6*F6</f>
        <v>0</v>
      </c>
      <c r="H6" s="9">
        <f>F6*1.095</f>
        <v>0</v>
      </c>
      <c r="I6" s="8">
        <f>G6*0.095</f>
        <v>0</v>
      </c>
      <c r="J6" s="8">
        <f>E6*H6</f>
        <v>0</v>
      </c>
    </row>
    <row r="7" spans="1:10" ht="15.75" x14ac:dyDescent="0.25">
      <c r="A7" s="4">
        <v>2</v>
      </c>
      <c r="B7" s="5" t="s">
        <v>200</v>
      </c>
      <c r="C7" s="2"/>
      <c r="D7" s="5" t="s">
        <v>4</v>
      </c>
      <c r="E7" s="6">
        <v>1500</v>
      </c>
      <c r="F7" s="7"/>
      <c r="G7" s="8">
        <f t="shared" ref="G7" si="0">E7*F7</f>
        <v>0</v>
      </c>
      <c r="H7" s="9">
        <f t="shared" ref="H7" si="1">F7*1.095</f>
        <v>0</v>
      </c>
      <c r="I7" s="8">
        <f t="shared" ref="I7" si="2">G7*0.095</f>
        <v>0</v>
      </c>
      <c r="J7" s="8">
        <f t="shared" ref="J7" si="3">E7*H7</f>
        <v>0</v>
      </c>
    </row>
    <row r="8" spans="1:10" ht="15.75" x14ac:dyDescent="0.25">
      <c r="A8" s="1"/>
      <c r="B8" s="2" t="s">
        <v>35</v>
      </c>
      <c r="C8" s="2"/>
      <c r="D8" s="14"/>
      <c r="E8" s="14"/>
      <c r="F8" s="7"/>
      <c r="G8" s="15">
        <f>SUM(G6:G7)</f>
        <v>0</v>
      </c>
      <c r="H8" s="7"/>
      <c r="I8" s="15">
        <f>SUM(I6:I7)</f>
        <v>0</v>
      </c>
      <c r="J8" s="15">
        <f>SUM(J6:J7)</f>
        <v>0</v>
      </c>
    </row>
    <row r="12" spans="1:10" ht="15.75" x14ac:dyDescent="0.25">
      <c r="B12" s="14" t="s">
        <v>462</v>
      </c>
      <c r="C12" s="16">
        <f>G8</f>
        <v>0</v>
      </c>
    </row>
    <row r="13" spans="1:10" ht="15.75" x14ac:dyDescent="0.25">
      <c r="B13" s="14" t="s">
        <v>463</v>
      </c>
      <c r="C13" s="16">
        <f>I8</f>
        <v>0</v>
      </c>
    </row>
    <row r="14" spans="1:10" ht="15.75" x14ac:dyDescent="0.25">
      <c r="B14" s="14" t="s">
        <v>464</v>
      </c>
      <c r="C14" s="16">
        <f>J8</f>
        <v>0</v>
      </c>
    </row>
    <row r="17" spans="2:2" x14ac:dyDescent="0.2">
      <c r="B17" s="3" t="s">
        <v>523</v>
      </c>
    </row>
    <row r="20" spans="2:2" x14ac:dyDescent="0.2">
      <c r="B20" s="3" t="s">
        <v>522</v>
      </c>
    </row>
  </sheetData>
  <pageMargins left="0.7" right="0.7" top="0.75" bottom="0.75" header="0.3" footer="0.3"/>
  <pageSetup paperSize="9" scale="48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view="pageBreakPreview" topLeftCell="A22" zoomScale="60" zoomScaleNormal="100" workbookViewId="0">
      <selection activeCell="B69" sqref="B69:B73"/>
    </sheetView>
  </sheetViews>
  <sheetFormatPr defaultRowHeight="15" x14ac:dyDescent="0.2"/>
  <cols>
    <col min="1" max="1" width="9.140625" style="3"/>
    <col min="2" max="2" width="44.5703125" style="3" customWidth="1"/>
    <col min="3" max="3" width="23" style="3" customWidth="1"/>
    <col min="4" max="4" width="9.140625" style="3"/>
    <col min="5" max="5" width="14.140625" style="3" customWidth="1"/>
    <col min="6" max="6" width="14.7109375" style="3" customWidth="1"/>
    <col min="7" max="7" width="18.42578125" style="3" customWidth="1"/>
    <col min="8" max="8" width="13.28515625" style="3" customWidth="1"/>
    <col min="9" max="9" width="16.140625" style="3" customWidth="1"/>
    <col min="10" max="10" width="17" style="3" customWidth="1"/>
    <col min="11" max="16384" width="9.140625" style="3"/>
  </cols>
  <sheetData>
    <row r="2" spans="1:10" x14ac:dyDescent="0.2">
      <c r="A2" s="3" t="s">
        <v>520</v>
      </c>
      <c r="C2" s="3" t="s">
        <v>521</v>
      </c>
    </row>
    <row r="5" spans="1:10" ht="63" x14ac:dyDescent="0.25">
      <c r="A5" s="31" t="s">
        <v>0</v>
      </c>
      <c r="B5" s="2" t="s">
        <v>472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15.75" x14ac:dyDescent="0.25">
      <c r="A6" s="4">
        <v>1</v>
      </c>
      <c r="B6" s="5" t="s">
        <v>385</v>
      </c>
      <c r="C6" s="2"/>
      <c r="D6" s="5" t="s">
        <v>4</v>
      </c>
      <c r="E6" s="6">
        <v>1000</v>
      </c>
      <c r="F6" s="7"/>
      <c r="G6" s="8">
        <f>E6*F6</f>
        <v>0</v>
      </c>
      <c r="H6" s="9">
        <f>F6*1.095</f>
        <v>0</v>
      </c>
      <c r="I6" s="8">
        <f>G6*0.095</f>
        <v>0</v>
      </c>
      <c r="J6" s="8">
        <f>E6*H6</f>
        <v>0</v>
      </c>
    </row>
    <row r="7" spans="1:10" ht="15.75" x14ac:dyDescent="0.25">
      <c r="A7" s="4">
        <v>2</v>
      </c>
      <c r="B7" s="5" t="s">
        <v>386</v>
      </c>
      <c r="C7" s="2"/>
      <c r="D7" s="5" t="s">
        <v>4</v>
      </c>
      <c r="E7" s="6">
        <v>1000</v>
      </c>
      <c r="F7" s="7"/>
      <c r="G7" s="8">
        <f t="shared" ref="G7:G59" si="0">E7*F7</f>
        <v>0</v>
      </c>
      <c r="H7" s="9">
        <f t="shared" ref="H7:H59" si="1">F7*1.095</f>
        <v>0</v>
      </c>
      <c r="I7" s="8">
        <f t="shared" ref="I7:I59" si="2">G7*0.095</f>
        <v>0</v>
      </c>
      <c r="J7" s="8">
        <f t="shared" ref="J7:J59" si="3">E7*H7</f>
        <v>0</v>
      </c>
    </row>
    <row r="8" spans="1:10" ht="15.75" x14ac:dyDescent="0.25">
      <c r="A8" s="4">
        <v>3</v>
      </c>
      <c r="B8" s="5" t="s">
        <v>387</v>
      </c>
      <c r="C8" s="2"/>
      <c r="D8" s="5" t="s">
        <v>4</v>
      </c>
      <c r="E8" s="6">
        <v>1000</v>
      </c>
      <c r="F8" s="7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x14ac:dyDescent="0.2">
      <c r="A9" s="4">
        <v>4</v>
      </c>
      <c r="B9" s="5" t="s">
        <v>388</v>
      </c>
      <c r="C9" s="10"/>
      <c r="D9" s="5" t="s">
        <v>4</v>
      </c>
      <c r="E9" s="6">
        <v>500</v>
      </c>
      <c r="F9" s="9"/>
      <c r="G9" s="8">
        <f t="shared" si="0"/>
        <v>0</v>
      </c>
      <c r="H9" s="9">
        <f t="shared" si="1"/>
        <v>0</v>
      </c>
      <c r="I9" s="8">
        <f t="shared" si="2"/>
        <v>0</v>
      </c>
      <c r="J9" s="8">
        <f t="shared" si="3"/>
        <v>0</v>
      </c>
    </row>
    <row r="10" spans="1:10" x14ac:dyDescent="0.2">
      <c r="A10" s="4">
        <v>5</v>
      </c>
      <c r="B10" s="5" t="s">
        <v>389</v>
      </c>
      <c r="C10" s="10"/>
      <c r="D10" s="5" t="s">
        <v>4</v>
      </c>
      <c r="E10" s="6">
        <v>500</v>
      </c>
      <c r="F10" s="9"/>
      <c r="G10" s="8">
        <f t="shared" si="0"/>
        <v>0</v>
      </c>
      <c r="H10" s="9">
        <f t="shared" si="1"/>
        <v>0</v>
      </c>
      <c r="I10" s="8">
        <f t="shared" si="2"/>
        <v>0</v>
      </c>
      <c r="J10" s="8">
        <f t="shared" si="3"/>
        <v>0</v>
      </c>
    </row>
    <row r="11" spans="1:10" x14ac:dyDescent="0.2">
      <c r="A11" s="4">
        <v>6</v>
      </c>
      <c r="B11" s="5" t="s">
        <v>390</v>
      </c>
      <c r="C11" s="10"/>
      <c r="D11" s="5" t="s">
        <v>4</v>
      </c>
      <c r="E11" s="6">
        <v>1000</v>
      </c>
      <c r="F11" s="9"/>
      <c r="G11" s="8">
        <f t="shared" si="0"/>
        <v>0</v>
      </c>
      <c r="H11" s="9">
        <f t="shared" si="1"/>
        <v>0</v>
      </c>
      <c r="I11" s="8">
        <f t="shared" si="2"/>
        <v>0</v>
      </c>
      <c r="J11" s="8">
        <f t="shared" si="3"/>
        <v>0</v>
      </c>
    </row>
    <row r="12" spans="1:10" x14ac:dyDescent="0.2">
      <c r="A12" s="4">
        <v>7</v>
      </c>
      <c r="B12" s="5" t="s">
        <v>391</v>
      </c>
      <c r="C12" s="10"/>
      <c r="D12" s="5" t="s">
        <v>4</v>
      </c>
      <c r="E12" s="6">
        <v>300</v>
      </c>
      <c r="F12" s="9"/>
      <c r="G12" s="8">
        <f t="shared" si="0"/>
        <v>0</v>
      </c>
      <c r="H12" s="9">
        <f t="shared" si="1"/>
        <v>0</v>
      </c>
      <c r="I12" s="8">
        <f t="shared" si="2"/>
        <v>0</v>
      </c>
      <c r="J12" s="8">
        <f t="shared" si="3"/>
        <v>0</v>
      </c>
    </row>
    <row r="13" spans="1:10" x14ac:dyDescent="0.2">
      <c r="A13" s="4">
        <v>8</v>
      </c>
      <c r="B13" s="5" t="s">
        <v>392</v>
      </c>
      <c r="C13" s="10"/>
      <c r="D13" s="5" t="s">
        <v>4</v>
      </c>
      <c r="E13" s="6">
        <v>500</v>
      </c>
      <c r="F13" s="9"/>
      <c r="G13" s="8">
        <f t="shared" si="0"/>
        <v>0</v>
      </c>
      <c r="H13" s="9">
        <f t="shared" si="1"/>
        <v>0</v>
      </c>
      <c r="I13" s="8">
        <f t="shared" si="2"/>
        <v>0</v>
      </c>
      <c r="J13" s="8">
        <f t="shared" si="3"/>
        <v>0</v>
      </c>
    </row>
    <row r="14" spans="1:10" x14ac:dyDescent="0.2">
      <c r="A14" s="4">
        <v>9</v>
      </c>
      <c r="B14" s="5" t="s">
        <v>393</v>
      </c>
      <c r="C14" s="10"/>
      <c r="D14" s="5" t="s">
        <v>4</v>
      </c>
      <c r="E14" s="6">
        <v>100</v>
      </c>
      <c r="F14" s="9"/>
      <c r="G14" s="8">
        <f t="shared" si="0"/>
        <v>0</v>
      </c>
      <c r="H14" s="9">
        <f t="shared" si="1"/>
        <v>0</v>
      </c>
      <c r="I14" s="8">
        <f t="shared" si="2"/>
        <v>0</v>
      </c>
      <c r="J14" s="8">
        <f t="shared" si="3"/>
        <v>0</v>
      </c>
    </row>
    <row r="15" spans="1:10" x14ac:dyDescent="0.2">
      <c r="A15" s="4">
        <v>10</v>
      </c>
      <c r="B15" s="5" t="s">
        <v>394</v>
      </c>
      <c r="C15" s="10"/>
      <c r="D15" s="5" t="s">
        <v>4</v>
      </c>
      <c r="E15" s="6">
        <v>50</v>
      </c>
      <c r="F15" s="9"/>
      <c r="G15" s="8">
        <f t="shared" si="0"/>
        <v>0</v>
      </c>
      <c r="H15" s="9">
        <f t="shared" si="1"/>
        <v>0</v>
      </c>
      <c r="I15" s="8">
        <f t="shared" si="2"/>
        <v>0</v>
      </c>
      <c r="J15" s="8">
        <f t="shared" si="3"/>
        <v>0</v>
      </c>
    </row>
    <row r="16" spans="1:10" x14ac:dyDescent="0.2">
      <c r="A16" s="4">
        <v>11</v>
      </c>
      <c r="B16" s="5" t="s">
        <v>395</v>
      </c>
      <c r="C16" s="10"/>
      <c r="D16" s="5" t="s">
        <v>4</v>
      </c>
      <c r="E16" s="6">
        <v>300</v>
      </c>
      <c r="F16" s="9"/>
      <c r="G16" s="8">
        <f t="shared" si="0"/>
        <v>0</v>
      </c>
      <c r="H16" s="9">
        <f t="shared" si="1"/>
        <v>0</v>
      </c>
      <c r="I16" s="8">
        <f t="shared" si="2"/>
        <v>0</v>
      </c>
      <c r="J16" s="8">
        <f t="shared" si="3"/>
        <v>0</v>
      </c>
    </row>
    <row r="17" spans="1:10" x14ac:dyDescent="0.2">
      <c r="A17" s="4">
        <v>12</v>
      </c>
      <c r="B17" s="5" t="s">
        <v>396</v>
      </c>
      <c r="C17" s="10"/>
      <c r="D17" s="5" t="s">
        <v>4</v>
      </c>
      <c r="E17" s="6">
        <v>1000</v>
      </c>
      <c r="F17" s="9"/>
      <c r="G17" s="8">
        <f t="shared" si="0"/>
        <v>0</v>
      </c>
      <c r="H17" s="9">
        <f t="shared" si="1"/>
        <v>0</v>
      </c>
      <c r="I17" s="8">
        <f t="shared" si="2"/>
        <v>0</v>
      </c>
      <c r="J17" s="8">
        <f t="shared" si="3"/>
        <v>0</v>
      </c>
    </row>
    <row r="18" spans="1:10" x14ac:dyDescent="0.2">
      <c r="A18" s="4">
        <v>13</v>
      </c>
      <c r="B18" s="5" t="s">
        <v>397</v>
      </c>
      <c r="C18" s="10"/>
      <c r="D18" s="5" t="s">
        <v>4</v>
      </c>
      <c r="E18" s="6">
        <v>300</v>
      </c>
      <c r="F18" s="9"/>
      <c r="G18" s="8">
        <f t="shared" si="0"/>
        <v>0</v>
      </c>
      <c r="H18" s="9">
        <f t="shared" si="1"/>
        <v>0</v>
      </c>
      <c r="I18" s="8">
        <f t="shared" si="2"/>
        <v>0</v>
      </c>
      <c r="J18" s="8">
        <f t="shared" si="3"/>
        <v>0</v>
      </c>
    </row>
    <row r="19" spans="1:10" x14ac:dyDescent="0.2">
      <c r="A19" s="4">
        <v>14</v>
      </c>
      <c r="B19" s="5" t="s">
        <v>398</v>
      </c>
      <c r="C19" s="10"/>
      <c r="D19" s="5" t="s">
        <v>4</v>
      </c>
      <c r="E19" s="6">
        <v>300</v>
      </c>
      <c r="F19" s="9"/>
      <c r="G19" s="8">
        <f t="shared" si="0"/>
        <v>0</v>
      </c>
      <c r="H19" s="9">
        <f t="shared" si="1"/>
        <v>0</v>
      </c>
      <c r="I19" s="8">
        <f t="shared" si="2"/>
        <v>0</v>
      </c>
      <c r="J19" s="8">
        <f t="shared" si="3"/>
        <v>0</v>
      </c>
    </row>
    <row r="20" spans="1:10" x14ac:dyDescent="0.2">
      <c r="A20" s="4">
        <v>15</v>
      </c>
      <c r="B20" s="5" t="s">
        <v>399</v>
      </c>
      <c r="C20" s="10"/>
      <c r="D20" s="5" t="s">
        <v>4</v>
      </c>
      <c r="E20" s="6">
        <v>300</v>
      </c>
      <c r="F20" s="9"/>
      <c r="G20" s="8">
        <f t="shared" si="0"/>
        <v>0</v>
      </c>
      <c r="H20" s="9">
        <f t="shared" si="1"/>
        <v>0</v>
      </c>
      <c r="I20" s="8">
        <f t="shared" si="2"/>
        <v>0</v>
      </c>
      <c r="J20" s="8">
        <f t="shared" si="3"/>
        <v>0</v>
      </c>
    </row>
    <row r="21" spans="1:10" x14ac:dyDescent="0.2">
      <c r="A21" s="4">
        <v>16</v>
      </c>
      <c r="B21" s="5" t="s">
        <v>400</v>
      </c>
      <c r="C21" s="10"/>
      <c r="D21" s="5" t="s">
        <v>4</v>
      </c>
      <c r="E21" s="6">
        <v>500</v>
      </c>
      <c r="F21" s="9"/>
      <c r="G21" s="8">
        <f t="shared" si="0"/>
        <v>0</v>
      </c>
      <c r="H21" s="9">
        <f t="shared" si="1"/>
        <v>0</v>
      </c>
      <c r="I21" s="8">
        <f t="shared" si="2"/>
        <v>0</v>
      </c>
      <c r="J21" s="8">
        <f t="shared" si="3"/>
        <v>0</v>
      </c>
    </row>
    <row r="22" spans="1:10" x14ac:dyDescent="0.2">
      <c r="A22" s="4">
        <v>17</v>
      </c>
      <c r="B22" s="5" t="s">
        <v>401</v>
      </c>
      <c r="C22" s="10"/>
      <c r="D22" s="5" t="s">
        <v>4</v>
      </c>
      <c r="E22" s="6">
        <v>500</v>
      </c>
      <c r="F22" s="9"/>
      <c r="G22" s="8">
        <f t="shared" si="0"/>
        <v>0</v>
      </c>
      <c r="H22" s="9">
        <f t="shared" si="1"/>
        <v>0</v>
      </c>
      <c r="I22" s="8">
        <f t="shared" si="2"/>
        <v>0</v>
      </c>
      <c r="J22" s="8">
        <f t="shared" si="3"/>
        <v>0</v>
      </c>
    </row>
    <row r="23" spans="1:10" x14ac:dyDescent="0.2">
      <c r="A23" s="4">
        <v>18</v>
      </c>
      <c r="B23" s="5" t="s">
        <v>402</v>
      </c>
      <c r="C23" s="10"/>
      <c r="D23" s="5" t="s">
        <v>4</v>
      </c>
      <c r="E23" s="6">
        <v>500</v>
      </c>
      <c r="F23" s="9"/>
      <c r="G23" s="8">
        <f t="shared" si="0"/>
        <v>0</v>
      </c>
      <c r="H23" s="9">
        <f t="shared" si="1"/>
        <v>0</v>
      </c>
      <c r="I23" s="8">
        <f t="shared" si="2"/>
        <v>0</v>
      </c>
      <c r="J23" s="8">
        <f t="shared" si="3"/>
        <v>0</v>
      </c>
    </row>
    <row r="24" spans="1:10" x14ac:dyDescent="0.2">
      <c r="A24" s="4">
        <v>19</v>
      </c>
      <c r="B24" s="5" t="s">
        <v>403</v>
      </c>
      <c r="C24" s="10"/>
      <c r="D24" s="5" t="s">
        <v>4</v>
      </c>
      <c r="E24" s="6">
        <v>2000</v>
      </c>
      <c r="F24" s="9"/>
      <c r="G24" s="8">
        <f t="shared" si="0"/>
        <v>0</v>
      </c>
      <c r="H24" s="9">
        <f t="shared" si="1"/>
        <v>0</v>
      </c>
      <c r="I24" s="8">
        <f t="shared" si="2"/>
        <v>0</v>
      </c>
      <c r="J24" s="8">
        <f t="shared" si="3"/>
        <v>0</v>
      </c>
    </row>
    <row r="25" spans="1:10" x14ac:dyDescent="0.2">
      <c r="A25" s="4">
        <v>20</v>
      </c>
      <c r="B25" s="5" t="s">
        <v>404</v>
      </c>
      <c r="C25" s="10"/>
      <c r="D25" s="5" t="s">
        <v>4</v>
      </c>
      <c r="E25" s="6">
        <v>300</v>
      </c>
      <c r="F25" s="9"/>
      <c r="G25" s="8">
        <f t="shared" si="0"/>
        <v>0</v>
      </c>
      <c r="H25" s="9">
        <f t="shared" si="1"/>
        <v>0</v>
      </c>
      <c r="I25" s="8">
        <f t="shared" si="2"/>
        <v>0</v>
      </c>
      <c r="J25" s="8">
        <f t="shared" si="3"/>
        <v>0</v>
      </c>
    </row>
    <row r="26" spans="1:10" x14ac:dyDescent="0.2">
      <c r="A26" s="4">
        <v>21</v>
      </c>
      <c r="B26" s="5" t="s">
        <v>405</v>
      </c>
      <c r="C26" s="10"/>
      <c r="D26" s="5" t="s">
        <v>4</v>
      </c>
      <c r="E26" s="6">
        <v>300</v>
      </c>
      <c r="F26" s="9"/>
      <c r="G26" s="8">
        <f t="shared" si="0"/>
        <v>0</v>
      </c>
      <c r="H26" s="9">
        <f t="shared" si="1"/>
        <v>0</v>
      </c>
      <c r="I26" s="8">
        <f t="shared" si="2"/>
        <v>0</v>
      </c>
      <c r="J26" s="8">
        <f t="shared" si="3"/>
        <v>0</v>
      </c>
    </row>
    <row r="27" spans="1:10" x14ac:dyDescent="0.2">
      <c r="A27" s="4">
        <v>22</v>
      </c>
      <c r="B27" s="5" t="s">
        <v>406</v>
      </c>
      <c r="C27" s="10"/>
      <c r="D27" s="5" t="s">
        <v>4</v>
      </c>
      <c r="E27" s="6">
        <v>500</v>
      </c>
      <c r="F27" s="9"/>
      <c r="G27" s="8">
        <f t="shared" si="0"/>
        <v>0</v>
      </c>
      <c r="H27" s="9">
        <f t="shared" si="1"/>
        <v>0</v>
      </c>
      <c r="I27" s="8">
        <f t="shared" si="2"/>
        <v>0</v>
      </c>
      <c r="J27" s="8">
        <f t="shared" si="3"/>
        <v>0</v>
      </c>
    </row>
    <row r="28" spans="1:10" x14ac:dyDescent="0.2">
      <c r="A28" s="4">
        <v>23</v>
      </c>
      <c r="B28" s="5" t="s">
        <v>407</v>
      </c>
      <c r="C28" s="10"/>
      <c r="D28" s="5" t="s">
        <v>4</v>
      </c>
      <c r="E28" s="6">
        <v>500</v>
      </c>
      <c r="F28" s="9"/>
      <c r="G28" s="8">
        <f t="shared" si="0"/>
        <v>0</v>
      </c>
      <c r="H28" s="9">
        <f t="shared" si="1"/>
        <v>0</v>
      </c>
      <c r="I28" s="8">
        <f t="shared" si="2"/>
        <v>0</v>
      </c>
      <c r="J28" s="8">
        <f t="shared" si="3"/>
        <v>0</v>
      </c>
    </row>
    <row r="29" spans="1:10" x14ac:dyDescent="0.2">
      <c r="A29" s="4">
        <v>24</v>
      </c>
      <c r="B29" s="5" t="s">
        <v>408</v>
      </c>
      <c r="C29" s="10"/>
      <c r="D29" s="5" t="s">
        <v>4</v>
      </c>
      <c r="E29" s="6">
        <v>500</v>
      </c>
      <c r="F29" s="9"/>
      <c r="G29" s="8">
        <f t="shared" si="0"/>
        <v>0</v>
      </c>
      <c r="H29" s="9">
        <f t="shared" si="1"/>
        <v>0</v>
      </c>
      <c r="I29" s="8">
        <f t="shared" si="2"/>
        <v>0</v>
      </c>
      <c r="J29" s="8">
        <f t="shared" si="3"/>
        <v>0</v>
      </c>
    </row>
    <row r="30" spans="1:10" x14ac:dyDescent="0.2">
      <c r="A30" s="4">
        <v>25</v>
      </c>
      <c r="B30" s="5" t="s">
        <v>409</v>
      </c>
      <c r="C30" s="10"/>
      <c r="D30" s="5" t="s">
        <v>4</v>
      </c>
      <c r="E30" s="6">
        <v>500</v>
      </c>
      <c r="F30" s="9"/>
      <c r="G30" s="8">
        <f t="shared" si="0"/>
        <v>0</v>
      </c>
      <c r="H30" s="9">
        <f t="shared" si="1"/>
        <v>0</v>
      </c>
      <c r="I30" s="8">
        <f t="shared" si="2"/>
        <v>0</v>
      </c>
      <c r="J30" s="8">
        <f t="shared" si="3"/>
        <v>0</v>
      </c>
    </row>
    <row r="31" spans="1:10" x14ac:dyDescent="0.2">
      <c r="A31" s="4">
        <v>27</v>
      </c>
      <c r="B31" s="5" t="s">
        <v>410</v>
      </c>
      <c r="C31" s="10"/>
      <c r="D31" s="5" t="s">
        <v>4</v>
      </c>
      <c r="E31" s="6">
        <v>400</v>
      </c>
      <c r="F31" s="9"/>
      <c r="G31" s="8">
        <f t="shared" si="0"/>
        <v>0</v>
      </c>
      <c r="H31" s="9">
        <f t="shared" si="1"/>
        <v>0</v>
      </c>
      <c r="I31" s="8">
        <f t="shared" si="2"/>
        <v>0</v>
      </c>
      <c r="J31" s="8">
        <f t="shared" si="3"/>
        <v>0</v>
      </c>
    </row>
    <row r="32" spans="1:10" x14ac:dyDescent="0.2">
      <c r="A32" s="4">
        <v>28</v>
      </c>
      <c r="B32" s="5" t="s">
        <v>411</v>
      </c>
      <c r="C32" s="10"/>
      <c r="D32" s="5" t="s">
        <v>4</v>
      </c>
      <c r="E32" s="6">
        <v>1500</v>
      </c>
      <c r="F32" s="9"/>
      <c r="G32" s="8">
        <f t="shared" si="0"/>
        <v>0</v>
      </c>
      <c r="H32" s="9">
        <f t="shared" si="1"/>
        <v>0</v>
      </c>
      <c r="I32" s="8">
        <f t="shared" si="2"/>
        <v>0</v>
      </c>
      <c r="J32" s="8">
        <f t="shared" si="3"/>
        <v>0</v>
      </c>
    </row>
    <row r="33" spans="1:10" x14ac:dyDescent="0.2">
      <c r="A33" s="4">
        <v>29</v>
      </c>
      <c r="B33" s="5" t="s">
        <v>412</v>
      </c>
      <c r="C33" s="10"/>
      <c r="D33" s="5" t="s">
        <v>4</v>
      </c>
      <c r="E33" s="6">
        <v>2000</v>
      </c>
      <c r="F33" s="9"/>
      <c r="G33" s="8">
        <f t="shared" si="0"/>
        <v>0</v>
      </c>
      <c r="H33" s="9">
        <f t="shared" si="1"/>
        <v>0</v>
      </c>
      <c r="I33" s="8">
        <f t="shared" si="2"/>
        <v>0</v>
      </c>
      <c r="J33" s="8">
        <f t="shared" si="3"/>
        <v>0</v>
      </c>
    </row>
    <row r="34" spans="1:10" x14ac:dyDescent="0.2">
      <c r="A34" s="4">
        <v>30</v>
      </c>
      <c r="B34" s="5" t="s">
        <v>413</v>
      </c>
      <c r="C34" s="10"/>
      <c r="D34" s="5" t="s">
        <v>4</v>
      </c>
      <c r="E34" s="6">
        <v>500</v>
      </c>
      <c r="F34" s="9"/>
      <c r="G34" s="8">
        <f t="shared" si="0"/>
        <v>0</v>
      </c>
      <c r="H34" s="9">
        <f t="shared" si="1"/>
        <v>0</v>
      </c>
      <c r="I34" s="8">
        <f t="shared" si="2"/>
        <v>0</v>
      </c>
      <c r="J34" s="8">
        <f t="shared" si="3"/>
        <v>0</v>
      </c>
    </row>
    <row r="35" spans="1:10" x14ac:dyDescent="0.2">
      <c r="A35" s="4">
        <v>31</v>
      </c>
      <c r="B35" s="5" t="s">
        <v>414</v>
      </c>
      <c r="C35" s="10"/>
      <c r="D35" s="5" t="s">
        <v>4</v>
      </c>
      <c r="E35" s="6">
        <v>500</v>
      </c>
      <c r="F35" s="9"/>
      <c r="G35" s="8">
        <f t="shared" si="0"/>
        <v>0</v>
      </c>
      <c r="H35" s="9">
        <f t="shared" si="1"/>
        <v>0</v>
      </c>
      <c r="I35" s="8">
        <f t="shared" si="2"/>
        <v>0</v>
      </c>
      <c r="J35" s="8">
        <f t="shared" si="3"/>
        <v>0</v>
      </c>
    </row>
    <row r="36" spans="1:10" x14ac:dyDescent="0.2">
      <c r="A36" s="4">
        <v>32</v>
      </c>
      <c r="B36" s="5" t="s">
        <v>415</v>
      </c>
      <c r="C36" s="10"/>
      <c r="D36" s="5" t="s">
        <v>4</v>
      </c>
      <c r="E36" s="6">
        <v>500</v>
      </c>
      <c r="F36" s="9"/>
      <c r="G36" s="8">
        <f t="shared" si="0"/>
        <v>0</v>
      </c>
      <c r="H36" s="9">
        <f t="shared" si="1"/>
        <v>0</v>
      </c>
      <c r="I36" s="8">
        <f t="shared" si="2"/>
        <v>0</v>
      </c>
      <c r="J36" s="8">
        <f t="shared" si="3"/>
        <v>0</v>
      </c>
    </row>
    <row r="37" spans="1:10" x14ac:dyDescent="0.2">
      <c r="A37" s="4">
        <v>33</v>
      </c>
      <c r="B37" s="5" t="s">
        <v>416</v>
      </c>
      <c r="C37" s="10"/>
      <c r="D37" s="5" t="s">
        <v>4</v>
      </c>
      <c r="E37" s="6">
        <v>500</v>
      </c>
      <c r="F37" s="9"/>
      <c r="G37" s="8">
        <f t="shared" si="0"/>
        <v>0</v>
      </c>
      <c r="H37" s="9">
        <f t="shared" si="1"/>
        <v>0</v>
      </c>
      <c r="I37" s="8">
        <f t="shared" si="2"/>
        <v>0</v>
      </c>
      <c r="J37" s="8">
        <f t="shared" si="3"/>
        <v>0</v>
      </c>
    </row>
    <row r="38" spans="1:10" x14ac:dyDescent="0.2">
      <c r="A38" s="4">
        <v>34</v>
      </c>
      <c r="B38" s="5" t="s">
        <v>418</v>
      </c>
      <c r="C38" s="10"/>
      <c r="D38" s="5" t="s">
        <v>4</v>
      </c>
      <c r="E38" s="6">
        <v>500</v>
      </c>
      <c r="F38" s="9"/>
      <c r="G38" s="8">
        <f t="shared" si="0"/>
        <v>0</v>
      </c>
      <c r="H38" s="9">
        <f t="shared" si="1"/>
        <v>0</v>
      </c>
      <c r="I38" s="8">
        <f t="shared" si="2"/>
        <v>0</v>
      </c>
      <c r="J38" s="8">
        <f t="shared" si="3"/>
        <v>0</v>
      </c>
    </row>
    <row r="39" spans="1:10" x14ac:dyDescent="0.2">
      <c r="A39" s="4">
        <v>35</v>
      </c>
      <c r="B39" s="5" t="s">
        <v>419</v>
      </c>
      <c r="C39" s="10"/>
      <c r="D39" s="5" t="s">
        <v>14</v>
      </c>
      <c r="E39" s="6">
        <v>10</v>
      </c>
      <c r="F39" s="9"/>
      <c r="G39" s="8">
        <f t="shared" si="0"/>
        <v>0</v>
      </c>
      <c r="H39" s="9">
        <f t="shared" si="1"/>
        <v>0</v>
      </c>
      <c r="I39" s="8">
        <f t="shared" si="2"/>
        <v>0</v>
      </c>
      <c r="J39" s="8">
        <f t="shared" si="3"/>
        <v>0</v>
      </c>
    </row>
    <row r="40" spans="1:10" x14ac:dyDescent="0.2">
      <c r="A40" s="4">
        <v>36</v>
      </c>
      <c r="B40" s="5" t="s">
        <v>417</v>
      </c>
      <c r="C40" s="10"/>
      <c r="D40" s="5" t="s">
        <v>4</v>
      </c>
      <c r="E40" s="6">
        <v>600</v>
      </c>
      <c r="F40" s="9"/>
      <c r="G40" s="8">
        <f t="shared" si="0"/>
        <v>0</v>
      </c>
      <c r="H40" s="9">
        <f t="shared" si="1"/>
        <v>0</v>
      </c>
      <c r="I40" s="8">
        <f t="shared" si="2"/>
        <v>0</v>
      </c>
      <c r="J40" s="8">
        <f t="shared" si="3"/>
        <v>0</v>
      </c>
    </row>
    <row r="41" spans="1:10" x14ac:dyDescent="0.2">
      <c r="A41" s="4">
        <v>37</v>
      </c>
      <c r="B41" s="5" t="s">
        <v>420</v>
      </c>
      <c r="C41" s="10"/>
      <c r="D41" s="5" t="s">
        <v>4</v>
      </c>
      <c r="E41" s="6">
        <v>500</v>
      </c>
      <c r="F41" s="9"/>
      <c r="G41" s="8">
        <f t="shared" si="0"/>
        <v>0</v>
      </c>
      <c r="H41" s="9">
        <f t="shared" si="1"/>
        <v>0</v>
      </c>
      <c r="I41" s="8">
        <f t="shared" si="2"/>
        <v>0</v>
      </c>
      <c r="J41" s="8">
        <f t="shared" si="3"/>
        <v>0</v>
      </c>
    </row>
    <row r="42" spans="1:10" x14ac:dyDescent="0.2">
      <c r="A42" s="4">
        <v>38</v>
      </c>
      <c r="B42" s="5" t="s">
        <v>421</v>
      </c>
      <c r="C42" s="10"/>
      <c r="D42" s="5" t="s">
        <v>4</v>
      </c>
      <c r="E42" s="6">
        <v>100</v>
      </c>
      <c r="F42" s="9"/>
      <c r="G42" s="8">
        <f t="shared" si="0"/>
        <v>0</v>
      </c>
      <c r="H42" s="9">
        <f t="shared" si="1"/>
        <v>0</v>
      </c>
      <c r="I42" s="8">
        <f t="shared" si="2"/>
        <v>0</v>
      </c>
      <c r="J42" s="8">
        <f t="shared" si="3"/>
        <v>0</v>
      </c>
    </row>
    <row r="43" spans="1:10" x14ac:dyDescent="0.2">
      <c r="A43" s="4">
        <v>39</v>
      </c>
      <c r="B43" s="5" t="s">
        <v>422</v>
      </c>
      <c r="C43" s="10"/>
      <c r="D43" s="5" t="s">
        <v>4</v>
      </c>
      <c r="E43" s="6">
        <v>100</v>
      </c>
      <c r="F43" s="9"/>
      <c r="G43" s="8">
        <f t="shared" si="0"/>
        <v>0</v>
      </c>
      <c r="H43" s="9">
        <f t="shared" si="1"/>
        <v>0</v>
      </c>
      <c r="I43" s="8">
        <f t="shared" si="2"/>
        <v>0</v>
      </c>
      <c r="J43" s="8">
        <f t="shared" si="3"/>
        <v>0</v>
      </c>
    </row>
    <row r="44" spans="1:10" x14ac:dyDescent="0.2">
      <c r="A44" s="4">
        <v>40</v>
      </c>
      <c r="B44" s="5" t="s">
        <v>423</v>
      </c>
      <c r="C44" s="10"/>
      <c r="D44" s="5" t="s">
        <v>4</v>
      </c>
      <c r="E44" s="6">
        <v>500</v>
      </c>
      <c r="F44" s="9"/>
      <c r="G44" s="8">
        <f t="shared" si="0"/>
        <v>0</v>
      </c>
      <c r="H44" s="9">
        <f t="shared" si="1"/>
        <v>0</v>
      </c>
      <c r="I44" s="8">
        <f t="shared" si="2"/>
        <v>0</v>
      </c>
      <c r="J44" s="8">
        <f t="shared" si="3"/>
        <v>0</v>
      </c>
    </row>
    <row r="45" spans="1:10" x14ac:dyDescent="0.2">
      <c r="A45" s="4">
        <v>41</v>
      </c>
      <c r="B45" s="5" t="s">
        <v>424</v>
      </c>
      <c r="C45" s="10"/>
      <c r="D45" s="5" t="s">
        <v>4</v>
      </c>
      <c r="E45" s="6">
        <v>1000</v>
      </c>
      <c r="F45" s="9"/>
      <c r="G45" s="8">
        <f t="shared" si="0"/>
        <v>0</v>
      </c>
      <c r="H45" s="9">
        <f t="shared" si="1"/>
        <v>0</v>
      </c>
      <c r="I45" s="8">
        <f t="shared" si="2"/>
        <v>0</v>
      </c>
      <c r="J45" s="8">
        <f t="shared" si="3"/>
        <v>0</v>
      </c>
    </row>
    <row r="46" spans="1:10" x14ac:dyDescent="0.2">
      <c r="A46" s="4">
        <v>42</v>
      </c>
      <c r="B46" s="5" t="s">
        <v>425</v>
      </c>
      <c r="C46" s="10"/>
      <c r="D46" s="5" t="s">
        <v>4</v>
      </c>
      <c r="E46" s="6">
        <v>100</v>
      </c>
      <c r="F46" s="9"/>
      <c r="G46" s="8">
        <f t="shared" si="0"/>
        <v>0</v>
      </c>
      <c r="H46" s="9">
        <f t="shared" si="1"/>
        <v>0</v>
      </c>
      <c r="I46" s="8">
        <f t="shared" si="2"/>
        <v>0</v>
      </c>
      <c r="J46" s="8">
        <f t="shared" si="3"/>
        <v>0</v>
      </c>
    </row>
    <row r="47" spans="1:10" x14ac:dyDescent="0.2">
      <c r="A47" s="4">
        <v>43</v>
      </c>
      <c r="B47" s="5" t="s">
        <v>426</v>
      </c>
      <c r="C47" s="10"/>
      <c r="D47" s="5" t="s">
        <v>4</v>
      </c>
      <c r="E47" s="6">
        <v>100</v>
      </c>
      <c r="F47" s="9"/>
      <c r="G47" s="8">
        <f t="shared" si="0"/>
        <v>0</v>
      </c>
      <c r="H47" s="9">
        <f t="shared" si="1"/>
        <v>0</v>
      </c>
      <c r="I47" s="8">
        <f t="shared" si="2"/>
        <v>0</v>
      </c>
      <c r="J47" s="8">
        <f t="shared" si="3"/>
        <v>0</v>
      </c>
    </row>
    <row r="48" spans="1:10" x14ac:dyDescent="0.2">
      <c r="A48" s="4">
        <v>44</v>
      </c>
      <c r="B48" s="5" t="s">
        <v>427</v>
      </c>
      <c r="C48" s="10"/>
      <c r="D48" s="5" t="s">
        <v>4</v>
      </c>
      <c r="E48" s="6">
        <v>1500</v>
      </c>
      <c r="F48" s="9"/>
      <c r="G48" s="8">
        <f t="shared" si="0"/>
        <v>0</v>
      </c>
      <c r="H48" s="9">
        <f t="shared" si="1"/>
        <v>0</v>
      </c>
      <c r="I48" s="8">
        <f t="shared" si="2"/>
        <v>0</v>
      </c>
      <c r="J48" s="8">
        <f t="shared" si="3"/>
        <v>0</v>
      </c>
    </row>
    <row r="49" spans="1:10" x14ac:dyDescent="0.2">
      <c r="A49" s="4">
        <v>45</v>
      </c>
      <c r="B49" s="5" t="s">
        <v>428</v>
      </c>
      <c r="C49" s="10"/>
      <c r="D49" s="5" t="s">
        <v>4</v>
      </c>
      <c r="E49" s="6">
        <v>650</v>
      </c>
      <c r="F49" s="9"/>
      <c r="G49" s="8">
        <f t="shared" si="0"/>
        <v>0</v>
      </c>
      <c r="H49" s="9">
        <f t="shared" si="1"/>
        <v>0</v>
      </c>
      <c r="I49" s="8">
        <f t="shared" si="2"/>
        <v>0</v>
      </c>
      <c r="J49" s="8">
        <f t="shared" si="3"/>
        <v>0</v>
      </c>
    </row>
    <row r="50" spans="1:10" x14ac:dyDescent="0.2">
      <c r="A50" s="4">
        <v>46</v>
      </c>
      <c r="B50" s="5" t="s">
        <v>429</v>
      </c>
      <c r="C50" s="10"/>
      <c r="D50" s="5" t="s">
        <v>4</v>
      </c>
      <c r="E50" s="6">
        <v>500</v>
      </c>
      <c r="F50" s="9"/>
      <c r="G50" s="8">
        <f t="shared" si="0"/>
        <v>0</v>
      </c>
      <c r="H50" s="9">
        <f t="shared" si="1"/>
        <v>0</v>
      </c>
      <c r="I50" s="8">
        <f t="shared" si="2"/>
        <v>0</v>
      </c>
      <c r="J50" s="8">
        <f t="shared" si="3"/>
        <v>0</v>
      </c>
    </row>
    <row r="51" spans="1:10" x14ac:dyDescent="0.2">
      <c r="A51" s="4">
        <v>47</v>
      </c>
      <c r="B51" s="5" t="s">
        <v>430</v>
      </c>
      <c r="C51" s="10"/>
      <c r="D51" s="5" t="s">
        <v>4</v>
      </c>
      <c r="E51" s="6">
        <v>1000</v>
      </c>
      <c r="F51" s="9"/>
      <c r="G51" s="8">
        <f t="shared" si="0"/>
        <v>0</v>
      </c>
      <c r="H51" s="9">
        <f t="shared" si="1"/>
        <v>0</v>
      </c>
      <c r="I51" s="8">
        <f t="shared" si="2"/>
        <v>0</v>
      </c>
      <c r="J51" s="8">
        <f t="shared" si="3"/>
        <v>0</v>
      </c>
    </row>
    <row r="52" spans="1:10" x14ac:dyDescent="0.2">
      <c r="A52" s="4">
        <v>48</v>
      </c>
      <c r="B52" s="5" t="s">
        <v>431</v>
      </c>
      <c r="C52" s="10"/>
      <c r="D52" s="5" t="s">
        <v>4</v>
      </c>
      <c r="E52" s="6">
        <v>300</v>
      </c>
      <c r="F52" s="9"/>
      <c r="G52" s="8">
        <f t="shared" si="0"/>
        <v>0</v>
      </c>
      <c r="H52" s="9">
        <f t="shared" si="1"/>
        <v>0</v>
      </c>
      <c r="I52" s="8">
        <f t="shared" si="2"/>
        <v>0</v>
      </c>
      <c r="J52" s="8">
        <f t="shared" si="3"/>
        <v>0</v>
      </c>
    </row>
    <row r="53" spans="1:10" x14ac:dyDescent="0.2">
      <c r="A53" s="4">
        <v>49</v>
      </c>
      <c r="B53" s="5" t="s">
        <v>432</v>
      </c>
      <c r="C53" s="10"/>
      <c r="D53" s="5" t="s">
        <v>4</v>
      </c>
      <c r="E53" s="6">
        <v>100</v>
      </c>
      <c r="F53" s="9"/>
      <c r="G53" s="8">
        <f t="shared" si="0"/>
        <v>0</v>
      </c>
      <c r="H53" s="9">
        <f t="shared" si="1"/>
        <v>0</v>
      </c>
      <c r="I53" s="8">
        <f t="shared" si="2"/>
        <v>0</v>
      </c>
      <c r="J53" s="8">
        <f t="shared" si="3"/>
        <v>0</v>
      </c>
    </row>
    <row r="54" spans="1:10" x14ac:dyDescent="0.2">
      <c r="A54" s="4">
        <v>50</v>
      </c>
      <c r="B54" s="5" t="s">
        <v>433</v>
      </c>
      <c r="C54" s="10"/>
      <c r="D54" s="5" t="s">
        <v>4</v>
      </c>
      <c r="E54" s="6">
        <v>300</v>
      </c>
      <c r="F54" s="9"/>
      <c r="G54" s="8">
        <f t="shared" si="0"/>
        <v>0</v>
      </c>
      <c r="H54" s="9">
        <f t="shared" si="1"/>
        <v>0</v>
      </c>
      <c r="I54" s="8">
        <f t="shared" si="2"/>
        <v>0</v>
      </c>
      <c r="J54" s="8">
        <f t="shared" si="3"/>
        <v>0</v>
      </c>
    </row>
    <row r="55" spans="1:10" x14ac:dyDescent="0.2">
      <c r="A55" s="4">
        <v>51</v>
      </c>
      <c r="B55" s="5" t="s">
        <v>434</v>
      </c>
      <c r="C55" s="10"/>
      <c r="D55" s="5" t="s">
        <v>4</v>
      </c>
      <c r="E55" s="6">
        <v>100</v>
      </c>
      <c r="F55" s="9"/>
      <c r="G55" s="8">
        <f t="shared" si="0"/>
        <v>0</v>
      </c>
      <c r="H55" s="9">
        <f t="shared" si="1"/>
        <v>0</v>
      </c>
      <c r="I55" s="8">
        <f t="shared" si="2"/>
        <v>0</v>
      </c>
      <c r="J55" s="8">
        <f t="shared" si="3"/>
        <v>0</v>
      </c>
    </row>
    <row r="56" spans="1:10" x14ac:dyDescent="0.2">
      <c r="A56" s="4">
        <v>52</v>
      </c>
      <c r="B56" s="5" t="s">
        <v>435</v>
      </c>
      <c r="C56" s="10"/>
      <c r="D56" s="5" t="s">
        <v>4</v>
      </c>
      <c r="E56" s="6">
        <v>3000</v>
      </c>
      <c r="F56" s="9"/>
      <c r="G56" s="8">
        <f t="shared" si="0"/>
        <v>0</v>
      </c>
      <c r="H56" s="9">
        <f t="shared" si="1"/>
        <v>0</v>
      </c>
      <c r="I56" s="8">
        <f t="shared" si="2"/>
        <v>0</v>
      </c>
      <c r="J56" s="8">
        <f t="shared" si="3"/>
        <v>0</v>
      </c>
    </row>
    <row r="57" spans="1:10" x14ac:dyDescent="0.2">
      <c r="A57" s="4">
        <v>53</v>
      </c>
      <c r="B57" s="5" t="s">
        <v>436</v>
      </c>
      <c r="C57" s="10"/>
      <c r="D57" s="5" t="s">
        <v>4</v>
      </c>
      <c r="E57" s="6">
        <v>1000</v>
      </c>
      <c r="F57" s="9"/>
      <c r="G57" s="8">
        <f t="shared" si="0"/>
        <v>0</v>
      </c>
      <c r="H57" s="9">
        <f t="shared" si="1"/>
        <v>0</v>
      </c>
      <c r="I57" s="8">
        <f t="shared" si="2"/>
        <v>0</v>
      </c>
      <c r="J57" s="8">
        <f t="shared" si="3"/>
        <v>0</v>
      </c>
    </row>
    <row r="58" spans="1:10" x14ac:dyDescent="0.2">
      <c r="A58" s="4">
        <v>54</v>
      </c>
      <c r="B58" s="5" t="s">
        <v>437</v>
      </c>
      <c r="C58" s="10"/>
      <c r="D58" s="5" t="s">
        <v>4</v>
      </c>
      <c r="E58" s="6">
        <v>2000</v>
      </c>
      <c r="F58" s="9"/>
      <c r="G58" s="8">
        <f t="shared" si="0"/>
        <v>0</v>
      </c>
      <c r="H58" s="9">
        <f t="shared" si="1"/>
        <v>0</v>
      </c>
      <c r="I58" s="8">
        <f t="shared" si="2"/>
        <v>0</v>
      </c>
      <c r="J58" s="8">
        <f t="shared" si="3"/>
        <v>0</v>
      </c>
    </row>
    <row r="59" spans="1:10" x14ac:dyDescent="0.2">
      <c r="A59" s="4">
        <v>55</v>
      </c>
      <c r="B59" s="5" t="s">
        <v>438</v>
      </c>
      <c r="C59" s="10"/>
      <c r="D59" s="5" t="s">
        <v>4</v>
      </c>
      <c r="E59" s="6">
        <v>2500</v>
      </c>
      <c r="F59" s="9"/>
      <c r="G59" s="8">
        <f t="shared" si="0"/>
        <v>0</v>
      </c>
      <c r="H59" s="9">
        <f t="shared" si="1"/>
        <v>0</v>
      </c>
      <c r="I59" s="8">
        <f t="shared" si="2"/>
        <v>0</v>
      </c>
      <c r="J59" s="8">
        <f t="shared" si="3"/>
        <v>0</v>
      </c>
    </row>
    <row r="60" spans="1:10" ht="15.75" x14ac:dyDescent="0.25">
      <c r="A60" s="1"/>
      <c r="B60" s="2" t="s">
        <v>35</v>
      </c>
      <c r="C60" s="2"/>
      <c r="D60" s="14"/>
      <c r="E60" s="14"/>
      <c r="F60" s="7"/>
      <c r="G60" s="15">
        <f>SUM(G6:G59)</f>
        <v>0</v>
      </c>
      <c r="H60" s="7"/>
      <c r="I60" s="15">
        <f>SUM(I6:I59)</f>
        <v>0</v>
      </c>
      <c r="J60" s="15">
        <f>SUM(J6:J59)</f>
        <v>0</v>
      </c>
    </row>
    <row r="64" spans="1:10" ht="15.75" x14ac:dyDescent="0.25">
      <c r="B64" s="14" t="s">
        <v>462</v>
      </c>
      <c r="C64" s="16">
        <f>G60</f>
        <v>0</v>
      </c>
    </row>
    <row r="65" spans="2:3" ht="15.75" x14ac:dyDescent="0.25">
      <c r="B65" s="14" t="s">
        <v>463</v>
      </c>
      <c r="C65" s="16">
        <f>I60</f>
        <v>0</v>
      </c>
    </row>
    <row r="66" spans="2:3" ht="15.75" x14ac:dyDescent="0.25">
      <c r="B66" s="14" t="s">
        <v>464</v>
      </c>
      <c r="C66" s="16">
        <f>J60</f>
        <v>0</v>
      </c>
    </row>
    <row r="69" spans="2:3" x14ac:dyDescent="0.2">
      <c r="B69" s="3" t="s">
        <v>523</v>
      </c>
    </row>
    <row r="72" spans="2:3" x14ac:dyDescent="0.2">
      <c r="B72" s="3" t="s">
        <v>522</v>
      </c>
    </row>
  </sheetData>
  <pageMargins left="0.7" right="0.7" top="0.75" bottom="0.75" header="0.3" footer="0.3"/>
  <pageSetup paperSize="9" scale="48" orientation="landscape" horizontalDpi="4294967293" verticalDpi="4294967293" r:id="rId1"/>
  <rowBreaks count="1" manualBreakCount="1">
    <brk id="34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view="pageBreakPreview" zoomScale="60" zoomScaleNormal="100" workbookViewId="0">
      <selection activeCell="A2" sqref="A2:H2"/>
    </sheetView>
  </sheetViews>
  <sheetFormatPr defaultRowHeight="15" x14ac:dyDescent="0.2"/>
  <cols>
    <col min="1" max="1" width="9.140625" style="3"/>
    <col min="2" max="2" width="44.85546875" style="3" customWidth="1"/>
    <col min="3" max="3" width="23.7109375" style="3" customWidth="1"/>
    <col min="4" max="4" width="9.140625" style="3"/>
    <col min="5" max="5" width="14.85546875" style="3" customWidth="1"/>
    <col min="6" max="6" width="14" style="3" customWidth="1"/>
    <col min="7" max="7" width="19.140625" style="3" customWidth="1"/>
    <col min="8" max="8" width="11.85546875" style="3" customWidth="1"/>
    <col min="9" max="9" width="17.7109375" style="3" customWidth="1"/>
    <col min="10" max="10" width="18.85546875" style="3" customWidth="1"/>
    <col min="11" max="16384" width="9.140625" style="3"/>
  </cols>
  <sheetData>
    <row r="2" spans="1:10" x14ac:dyDescent="0.2">
      <c r="A2" s="3" t="s">
        <v>520</v>
      </c>
      <c r="C2" s="3" t="s">
        <v>521</v>
      </c>
    </row>
    <row r="5" spans="1:10" ht="63" x14ac:dyDescent="0.25">
      <c r="A5" s="31" t="s">
        <v>0</v>
      </c>
      <c r="B5" s="2" t="s">
        <v>471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30" x14ac:dyDescent="0.25">
      <c r="A6" s="4">
        <v>1</v>
      </c>
      <c r="B6" s="34" t="s">
        <v>370</v>
      </c>
      <c r="C6" s="2"/>
      <c r="D6" s="34" t="s">
        <v>4</v>
      </c>
      <c r="E6" s="35">
        <v>1000</v>
      </c>
      <c r="F6" s="7"/>
      <c r="G6" s="8">
        <f>E6*F6</f>
        <v>0</v>
      </c>
      <c r="H6" s="9">
        <f>F6*1.095</f>
        <v>0</v>
      </c>
      <c r="I6" s="8">
        <f>G6*0.095</f>
        <v>0</v>
      </c>
      <c r="J6" s="8">
        <f>E6*H6</f>
        <v>0</v>
      </c>
    </row>
    <row r="7" spans="1:10" ht="30" x14ac:dyDescent="0.25">
      <c r="A7" s="4">
        <v>2</v>
      </c>
      <c r="B7" s="34" t="s">
        <v>371</v>
      </c>
      <c r="C7" s="2"/>
      <c r="D7" s="34" t="s">
        <v>4</v>
      </c>
      <c r="E7" s="35">
        <v>2000</v>
      </c>
      <c r="F7" s="7"/>
      <c r="G7" s="8">
        <f t="shared" ref="G7:G11" si="0">E7*F7</f>
        <v>0</v>
      </c>
      <c r="H7" s="9">
        <f t="shared" ref="H7:H11" si="1">F7*1.095</f>
        <v>0</v>
      </c>
      <c r="I7" s="8">
        <f t="shared" ref="I7:I11" si="2">G7*0.095</f>
        <v>0</v>
      </c>
      <c r="J7" s="8">
        <f t="shared" ref="J7:J11" si="3">E7*H7</f>
        <v>0</v>
      </c>
    </row>
    <row r="8" spans="1:10" ht="30" x14ac:dyDescent="0.25">
      <c r="A8" s="4">
        <v>3</v>
      </c>
      <c r="B8" s="34" t="s">
        <v>353</v>
      </c>
      <c r="C8" s="2"/>
      <c r="D8" s="34" t="s">
        <v>4</v>
      </c>
      <c r="E8" s="35">
        <v>1000</v>
      </c>
      <c r="F8" s="7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ht="45" x14ac:dyDescent="0.2">
      <c r="A9" s="4">
        <v>4</v>
      </c>
      <c r="B9" s="34" t="s">
        <v>354</v>
      </c>
      <c r="C9" s="10"/>
      <c r="D9" s="34" t="s">
        <v>4</v>
      </c>
      <c r="E9" s="35">
        <v>500</v>
      </c>
      <c r="F9" s="9"/>
      <c r="G9" s="8">
        <f t="shared" si="0"/>
        <v>0</v>
      </c>
      <c r="H9" s="9">
        <f t="shared" si="1"/>
        <v>0</v>
      </c>
      <c r="I9" s="8">
        <f t="shared" si="2"/>
        <v>0</v>
      </c>
      <c r="J9" s="8">
        <f t="shared" si="3"/>
        <v>0</v>
      </c>
    </row>
    <row r="10" spans="1:10" ht="30" x14ac:dyDescent="0.2">
      <c r="A10" s="4">
        <v>5</v>
      </c>
      <c r="B10" s="34" t="s">
        <v>355</v>
      </c>
      <c r="C10" s="10"/>
      <c r="D10" s="34" t="s">
        <v>4</v>
      </c>
      <c r="E10" s="35">
        <v>100</v>
      </c>
      <c r="F10" s="9"/>
      <c r="G10" s="8">
        <f t="shared" si="0"/>
        <v>0</v>
      </c>
      <c r="H10" s="9">
        <f t="shared" si="1"/>
        <v>0</v>
      </c>
      <c r="I10" s="8">
        <f t="shared" si="2"/>
        <v>0</v>
      </c>
      <c r="J10" s="8">
        <f t="shared" si="3"/>
        <v>0</v>
      </c>
    </row>
    <row r="11" spans="1:10" ht="45" x14ac:dyDescent="0.2">
      <c r="A11" s="4">
        <v>6</v>
      </c>
      <c r="B11" s="34" t="s">
        <v>357</v>
      </c>
      <c r="C11" s="10"/>
      <c r="D11" s="34" t="s">
        <v>4</v>
      </c>
      <c r="E11" s="35">
        <v>1000</v>
      </c>
      <c r="F11" s="9"/>
      <c r="G11" s="8">
        <f t="shared" si="0"/>
        <v>0</v>
      </c>
      <c r="H11" s="9">
        <f t="shared" si="1"/>
        <v>0</v>
      </c>
      <c r="I11" s="8">
        <f t="shared" si="2"/>
        <v>0</v>
      </c>
      <c r="J11" s="8">
        <f t="shared" si="3"/>
        <v>0</v>
      </c>
    </row>
    <row r="12" spans="1:10" ht="15.75" x14ac:dyDescent="0.25">
      <c r="A12" s="1"/>
      <c r="B12" s="2" t="s">
        <v>35</v>
      </c>
      <c r="C12" s="2"/>
      <c r="D12" s="14"/>
      <c r="E12" s="14"/>
      <c r="F12" s="7"/>
      <c r="G12" s="15">
        <f>SUM(G6:G11)</f>
        <v>0</v>
      </c>
      <c r="H12" s="7"/>
      <c r="I12" s="15">
        <f>SUM(I6:I11)</f>
        <v>0</v>
      </c>
      <c r="J12" s="15">
        <f>SUM(J6:J11)</f>
        <v>0</v>
      </c>
    </row>
    <row r="16" spans="1:10" ht="15.75" x14ac:dyDescent="0.25">
      <c r="B16" s="14" t="s">
        <v>462</v>
      </c>
      <c r="C16" s="16">
        <f>G12</f>
        <v>0</v>
      </c>
    </row>
    <row r="17" spans="2:3" ht="15.75" x14ac:dyDescent="0.25">
      <c r="B17" s="14" t="s">
        <v>463</v>
      </c>
      <c r="C17" s="16">
        <f>I12</f>
        <v>0</v>
      </c>
    </row>
    <row r="18" spans="2:3" ht="15.75" x14ac:dyDescent="0.25">
      <c r="B18" s="14" t="s">
        <v>464</v>
      </c>
      <c r="C18" s="16">
        <f>J12</f>
        <v>0</v>
      </c>
    </row>
    <row r="21" spans="2:3" x14ac:dyDescent="0.2">
      <c r="B21" s="3" t="s">
        <v>523</v>
      </c>
    </row>
    <row r="24" spans="2:3" x14ac:dyDescent="0.2">
      <c r="B24" s="3" t="s">
        <v>522</v>
      </c>
    </row>
  </sheetData>
  <pageMargins left="0.7" right="0.7" top="0.75" bottom="0.75" header="0.3" footer="0.3"/>
  <pageSetup paperSize="9" scale="47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2"/>
  <sheetViews>
    <sheetView view="pageBreakPreview" zoomScale="60" zoomScaleNormal="100" workbookViewId="0">
      <selection activeCell="A2" sqref="A2:H2"/>
    </sheetView>
  </sheetViews>
  <sheetFormatPr defaultRowHeight="15" x14ac:dyDescent="0.2"/>
  <cols>
    <col min="1" max="1" width="9.140625" style="3"/>
    <col min="2" max="2" width="45.85546875" style="3" customWidth="1"/>
    <col min="3" max="3" width="26.85546875" style="3" customWidth="1"/>
    <col min="4" max="4" width="9.140625" style="3"/>
    <col min="5" max="5" width="13.5703125" style="3" customWidth="1"/>
    <col min="6" max="6" width="14.28515625" style="3" customWidth="1"/>
    <col min="7" max="7" width="18.5703125" style="3" customWidth="1"/>
    <col min="8" max="8" width="12" style="3" customWidth="1"/>
    <col min="9" max="9" width="15.85546875" style="3" customWidth="1"/>
    <col min="10" max="10" width="16.85546875" style="3" customWidth="1"/>
    <col min="11" max="16384" width="9.140625" style="3"/>
  </cols>
  <sheetData>
    <row r="2" spans="1:10" x14ac:dyDescent="0.2">
      <c r="A2" s="3" t="s">
        <v>520</v>
      </c>
      <c r="C2" s="3" t="s">
        <v>521</v>
      </c>
    </row>
    <row r="5" spans="1:10" ht="78.75" x14ac:dyDescent="0.25">
      <c r="A5" s="1" t="s">
        <v>0</v>
      </c>
      <c r="B5" s="2" t="s">
        <v>470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15.75" x14ac:dyDescent="0.25">
      <c r="A6" s="4">
        <v>1</v>
      </c>
      <c r="B6" s="5" t="s">
        <v>114</v>
      </c>
      <c r="C6" s="2"/>
      <c r="D6" s="5" t="s">
        <v>4</v>
      </c>
      <c r="E6" s="6">
        <v>10</v>
      </c>
      <c r="F6" s="7"/>
      <c r="G6" s="8">
        <f>E6*F6</f>
        <v>0</v>
      </c>
      <c r="H6" s="9">
        <f>F6*1.095</f>
        <v>0</v>
      </c>
      <c r="I6" s="8">
        <f>G6*0.095</f>
        <v>0</v>
      </c>
      <c r="J6" s="8">
        <f>E6*H6</f>
        <v>0</v>
      </c>
    </row>
    <row r="7" spans="1:10" ht="15.75" x14ac:dyDescent="0.25">
      <c r="A7" s="4">
        <v>2</v>
      </c>
      <c r="B7" s="5" t="s">
        <v>115</v>
      </c>
      <c r="C7" s="2"/>
      <c r="D7" s="5" t="s">
        <v>4</v>
      </c>
      <c r="E7" s="6">
        <v>500</v>
      </c>
      <c r="F7" s="7"/>
      <c r="G7" s="8">
        <f t="shared" ref="G7:G70" si="0">E7*F7</f>
        <v>0</v>
      </c>
      <c r="H7" s="9">
        <f t="shared" ref="H7:H70" si="1">F7*1.095</f>
        <v>0</v>
      </c>
      <c r="I7" s="8">
        <f t="shared" ref="I7:I70" si="2">G7*0.095</f>
        <v>0</v>
      </c>
      <c r="J7" s="8">
        <f t="shared" ref="J7:J70" si="3">E7*H7</f>
        <v>0</v>
      </c>
    </row>
    <row r="8" spans="1:10" ht="15.75" x14ac:dyDescent="0.25">
      <c r="A8" s="4">
        <v>3</v>
      </c>
      <c r="B8" s="5" t="s">
        <v>116</v>
      </c>
      <c r="C8" s="2"/>
      <c r="D8" s="5" t="s">
        <v>4</v>
      </c>
      <c r="E8" s="6">
        <v>100</v>
      </c>
      <c r="F8" s="7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x14ac:dyDescent="0.2">
      <c r="A9" s="4">
        <v>4</v>
      </c>
      <c r="B9" s="5" t="s">
        <v>117</v>
      </c>
      <c r="C9" s="10"/>
      <c r="D9" s="5" t="s">
        <v>4</v>
      </c>
      <c r="E9" s="6">
        <v>30</v>
      </c>
      <c r="F9" s="9"/>
      <c r="G9" s="8">
        <f t="shared" si="0"/>
        <v>0</v>
      </c>
      <c r="H9" s="9">
        <f t="shared" si="1"/>
        <v>0</v>
      </c>
      <c r="I9" s="8">
        <f t="shared" si="2"/>
        <v>0</v>
      </c>
      <c r="J9" s="8">
        <f t="shared" si="3"/>
        <v>0</v>
      </c>
    </row>
    <row r="10" spans="1:10" x14ac:dyDescent="0.2">
      <c r="A10" s="4">
        <v>5</v>
      </c>
      <c r="B10" s="5" t="s">
        <v>118</v>
      </c>
      <c r="C10" s="10"/>
      <c r="D10" s="5" t="s">
        <v>4</v>
      </c>
      <c r="E10" s="6">
        <v>100</v>
      </c>
      <c r="F10" s="9"/>
      <c r="G10" s="8">
        <f t="shared" si="0"/>
        <v>0</v>
      </c>
      <c r="H10" s="9">
        <f t="shared" si="1"/>
        <v>0</v>
      </c>
      <c r="I10" s="8">
        <f t="shared" si="2"/>
        <v>0</v>
      </c>
      <c r="J10" s="8">
        <f t="shared" si="3"/>
        <v>0</v>
      </c>
    </row>
    <row r="11" spans="1:10" x14ac:dyDescent="0.2">
      <c r="A11" s="4">
        <v>6</v>
      </c>
      <c r="B11" s="5" t="s">
        <v>119</v>
      </c>
      <c r="C11" s="10"/>
      <c r="D11" s="5" t="s">
        <v>4</v>
      </c>
      <c r="E11" s="6">
        <v>400</v>
      </c>
      <c r="F11" s="9"/>
      <c r="G11" s="8">
        <f t="shared" si="0"/>
        <v>0</v>
      </c>
      <c r="H11" s="9">
        <f t="shared" si="1"/>
        <v>0</v>
      </c>
      <c r="I11" s="8">
        <f t="shared" si="2"/>
        <v>0</v>
      </c>
      <c r="J11" s="8">
        <f t="shared" si="3"/>
        <v>0</v>
      </c>
    </row>
    <row r="12" spans="1:10" x14ac:dyDescent="0.2">
      <c r="A12" s="4">
        <v>7</v>
      </c>
      <c r="B12" s="5" t="s">
        <v>120</v>
      </c>
      <c r="C12" s="10"/>
      <c r="D12" s="5" t="s">
        <v>4</v>
      </c>
      <c r="E12" s="6">
        <v>100</v>
      </c>
      <c r="F12" s="9"/>
      <c r="G12" s="8">
        <f t="shared" si="0"/>
        <v>0</v>
      </c>
      <c r="H12" s="9">
        <f t="shared" si="1"/>
        <v>0</v>
      </c>
      <c r="I12" s="8">
        <f t="shared" si="2"/>
        <v>0</v>
      </c>
      <c r="J12" s="8">
        <f t="shared" si="3"/>
        <v>0</v>
      </c>
    </row>
    <row r="13" spans="1:10" x14ac:dyDescent="0.2">
      <c r="A13" s="4">
        <v>8</v>
      </c>
      <c r="B13" s="5" t="s">
        <v>121</v>
      </c>
      <c r="C13" s="10"/>
      <c r="D13" s="5" t="s">
        <v>4</v>
      </c>
      <c r="E13" s="6">
        <v>700</v>
      </c>
      <c r="F13" s="9"/>
      <c r="G13" s="8">
        <f t="shared" si="0"/>
        <v>0</v>
      </c>
      <c r="H13" s="9">
        <f t="shared" si="1"/>
        <v>0</v>
      </c>
      <c r="I13" s="8">
        <f t="shared" si="2"/>
        <v>0</v>
      </c>
      <c r="J13" s="8">
        <f t="shared" si="3"/>
        <v>0</v>
      </c>
    </row>
    <row r="14" spans="1:10" x14ac:dyDescent="0.2">
      <c r="A14" s="4">
        <v>9</v>
      </c>
      <c r="B14" s="5" t="s">
        <v>122</v>
      </c>
      <c r="C14" s="10"/>
      <c r="D14" s="5" t="s">
        <v>4</v>
      </c>
      <c r="E14" s="6">
        <v>150</v>
      </c>
      <c r="F14" s="9"/>
      <c r="G14" s="8">
        <f t="shared" si="0"/>
        <v>0</v>
      </c>
      <c r="H14" s="9">
        <f t="shared" si="1"/>
        <v>0</v>
      </c>
      <c r="I14" s="8">
        <f t="shared" si="2"/>
        <v>0</v>
      </c>
      <c r="J14" s="8">
        <f t="shared" si="3"/>
        <v>0</v>
      </c>
    </row>
    <row r="15" spans="1:10" x14ac:dyDescent="0.2">
      <c r="A15" s="4">
        <v>10</v>
      </c>
      <c r="B15" s="5" t="s">
        <v>123</v>
      </c>
      <c r="C15" s="10"/>
      <c r="D15" s="5" t="s">
        <v>4</v>
      </c>
      <c r="E15" s="6">
        <v>100</v>
      </c>
      <c r="F15" s="9"/>
      <c r="G15" s="8">
        <f t="shared" si="0"/>
        <v>0</v>
      </c>
      <c r="H15" s="9">
        <f t="shared" si="1"/>
        <v>0</v>
      </c>
      <c r="I15" s="8">
        <f t="shared" si="2"/>
        <v>0</v>
      </c>
      <c r="J15" s="8">
        <f t="shared" si="3"/>
        <v>0</v>
      </c>
    </row>
    <row r="16" spans="1:10" x14ac:dyDescent="0.2">
      <c r="A16" s="4">
        <v>11</v>
      </c>
      <c r="B16" s="5" t="s">
        <v>124</v>
      </c>
      <c r="C16" s="10"/>
      <c r="D16" s="5" t="s">
        <v>4</v>
      </c>
      <c r="E16" s="6">
        <v>100</v>
      </c>
      <c r="F16" s="9"/>
      <c r="G16" s="8">
        <f t="shared" si="0"/>
        <v>0</v>
      </c>
      <c r="H16" s="9">
        <f t="shared" si="1"/>
        <v>0</v>
      </c>
      <c r="I16" s="8">
        <f t="shared" si="2"/>
        <v>0</v>
      </c>
      <c r="J16" s="8">
        <f t="shared" si="3"/>
        <v>0</v>
      </c>
    </row>
    <row r="17" spans="1:10" x14ac:dyDescent="0.2">
      <c r="A17" s="4">
        <v>12</v>
      </c>
      <c r="B17" s="5" t="s">
        <v>125</v>
      </c>
      <c r="C17" s="10"/>
      <c r="D17" s="5" t="s">
        <v>4</v>
      </c>
      <c r="E17" s="6">
        <v>2000</v>
      </c>
      <c r="F17" s="9"/>
      <c r="G17" s="8">
        <f t="shared" si="0"/>
        <v>0</v>
      </c>
      <c r="H17" s="9">
        <f t="shared" si="1"/>
        <v>0</v>
      </c>
      <c r="I17" s="8">
        <f t="shared" si="2"/>
        <v>0</v>
      </c>
      <c r="J17" s="8">
        <f t="shared" si="3"/>
        <v>0</v>
      </c>
    </row>
    <row r="18" spans="1:10" x14ac:dyDescent="0.2">
      <c r="A18" s="4">
        <v>13</v>
      </c>
      <c r="B18" s="5" t="s">
        <v>126</v>
      </c>
      <c r="C18" s="10"/>
      <c r="D18" s="5" t="s">
        <v>4</v>
      </c>
      <c r="E18" s="6">
        <v>100</v>
      </c>
      <c r="F18" s="9"/>
      <c r="G18" s="8">
        <f t="shared" si="0"/>
        <v>0</v>
      </c>
      <c r="H18" s="9">
        <f t="shared" si="1"/>
        <v>0</v>
      </c>
      <c r="I18" s="8">
        <f t="shared" si="2"/>
        <v>0</v>
      </c>
      <c r="J18" s="8">
        <f t="shared" si="3"/>
        <v>0</v>
      </c>
    </row>
    <row r="19" spans="1:10" x14ac:dyDescent="0.2">
      <c r="A19" s="4">
        <v>14</v>
      </c>
      <c r="B19" s="5" t="s">
        <v>127</v>
      </c>
      <c r="C19" s="10"/>
      <c r="D19" s="5" t="s">
        <v>4</v>
      </c>
      <c r="E19" s="6">
        <v>100</v>
      </c>
      <c r="F19" s="9"/>
      <c r="G19" s="8">
        <f t="shared" si="0"/>
        <v>0</v>
      </c>
      <c r="H19" s="9">
        <f t="shared" si="1"/>
        <v>0</v>
      </c>
      <c r="I19" s="8">
        <f t="shared" si="2"/>
        <v>0</v>
      </c>
      <c r="J19" s="8">
        <f t="shared" si="3"/>
        <v>0</v>
      </c>
    </row>
    <row r="20" spans="1:10" x14ac:dyDescent="0.2">
      <c r="A20" s="4">
        <v>15</v>
      </c>
      <c r="B20" s="5" t="s">
        <v>128</v>
      </c>
      <c r="C20" s="10"/>
      <c r="D20" s="5" t="s">
        <v>4</v>
      </c>
      <c r="E20" s="6">
        <v>100</v>
      </c>
      <c r="F20" s="9"/>
      <c r="G20" s="8">
        <f t="shared" si="0"/>
        <v>0</v>
      </c>
      <c r="H20" s="9">
        <f t="shared" si="1"/>
        <v>0</v>
      </c>
      <c r="I20" s="8">
        <f t="shared" si="2"/>
        <v>0</v>
      </c>
      <c r="J20" s="8">
        <f t="shared" si="3"/>
        <v>0</v>
      </c>
    </row>
    <row r="21" spans="1:10" x14ac:dyDescent="0.2">
      <c r="A21" s="4">
        <v>16</v>
      </c>
      <c r="B21" s="5" t="s">
        <v>129</v>
      </c>
      <c r="C21" s="10"/>
      <c r="D21" s="5" t="s">
        <v>4</v>
      </c>
      <c r="E21" s="6">
        <v>700</v>
      </c>
      <c r="F21" s="9"/>
      <c r="G21" s="8">
        <f t="shared" si="0"/>
        <v>0</v>
      </c>
      <c r="H21" s="9">
        <f t="shared" si="1"/>
        <v>0</v>
      </c>
      <c r="I21" s="8">
        <f t="shared" si="2"/>
        <v>0</v>
      </c>
      <c r="J21" s="8">
        <f t="shared" si="3"/>
        <v>0</v>
      </c>
    </row>
    <row r="22" spans="1:10" x14ac:dyDescent="0.2">
      <c r="A22" s="4">
        <v>17</v>
      </c>
      <c r="B22" s="5" t="s">
        <v>451</v>
      </c>
      <c r="C22" s="10"/>
      <c r="D22" s="5" t="s">
        <v>4</v>
      </c>
      <c r="E22" s="6">
        <v>100</v>
      </c>
      <c r="F22" s="9"/>
      <c r="G22" s="8">
        <f t="shared" si="0"/>
        <v>0</v>
      </c>
      <c r="H22" s="9">
        <f t="shared" si="1"/>
        <v>0</v>
      </c>
      <c r="I22" s="8">
        <f t="shared" si="2"/>
        <v>0</v>
      </c>
      <c r="J22" s="8">
        <f t="shared" si="3"/>
        <v>0</v>
      </c>
    </row>
    <row r="23" spans="1:10" x14ac:dyDescent="0.2">
      <c r="A23" s="4">
        <v>18</v>
      </c>
      <c r="B23" s="5" t="s">
        <v>130</v>
      </c>
      <c r="C23" s="10"/>
      <c r="D23" s="5" t="s">
        <v>4</v>
      </c>
      <c r="E23" s="6">
        <v>20</v>
      </c>
      <c r="F23" s="9"/>
      <c r="G23" s="8">
        <f t="shared" si="0"/>
        <v>0</v>
      </c>
      <c r="H23" s="9">
        <f t="shared" si="1"/>
        <v>0</v>
      </c>
      <c r="I23" s="8">
        <f t="shared" si="2"/>
        <v>0</v>
      </c>
      <c r="J23" s="8">
        <f t="shared" si="3"/>
        <v>0</v>
      </c>
    </row>
    <row r="24" spans="1:10" x14ac:dyDescent="0.2">
      <c r="A24" s="4">
        <v>19</v>
      </c>
      <c r="B24" s="5" t="s">
        <v>131</v>
      </c>
      <c r="C24" s="10"/>
      <c r="D24" s="5" t="s">
        <v>4</v>
      </c>
      <c r="E24" s="6">
        <v>10</v>
      </c>
      <c r="F24" s="9"/>
      <c r="G24" s="8">
        <f t="shared" si="0"/>
        <v>0</v>
      </c>
      <c r="H24" s="9">
        <f t="shared" si="1"/>
        <v>0</v>
      </c>
      <c r="I24" s="8">
        <f t="shared" si="2"/>
        <v>0</v>
      </c>
      <c r="J24" s="8">
        <f t="shared" si="3"/>
        <v>0</v>
      </c>
    </row>
    <row r="25" spans="1:10" x14ac:dyDescent="0.2">
      <c r="A25" s="4">
        <v>20</v>
      </c>
      <c r="B25" s="5" t="s">
        <v>132</v>
      </c>
      <c r="C25" s="10"/>
      <c r="D25" s="5" t="s">
        <v>4</v>
      </c>
      <c r="E25" s="6">
        <v>500</v>
      </c>
      <c r="F25" s="9"/>
      <c r="G25" s="8">
        <f t="shared" si="0"/>
        <v>0</v>
      </c>
      <c r="H25" s="9">
        <f t="shared" si="1"/>
        <v>0</v>
      </c>
      <c r="I25" s="8">
        <f t="shared" si="2"/>
        <v>0</v>
      </c>
      <c r="J25" s="8">
        <f t="shared" si="3"/>
        <v>0</v>
      </c>
    </row>
    <row r="26" spans="1:10" x14ac:dyDescent="0.2">
      <c r="A26" s="4">
        <v>21</v>
      </c>
      <c r="B26" s="5" t="s">
        <v>133</v>
      </c>
      <c r="C26" s="10"/>
      <c r="D26" s="5" t="s">
        <v>4</v>
      </c>
      <c r="E26" s="6">
        <v>100</v>
      </c>
      <c r="F26" s="9"/>
      <c r="G26" s="8">
        <f t="shared" si="0"/>
        <v>0</v>
      </c>
      <c r="H26" s="9">
        <f t="shared" si="1"/>
        <v>0</v>
      </c>
      <c r="I26" s="8">
        <f t="shared" si="2"/>
        <v>0</v>
      </c>
      <c r="J26" s="8">
        <f t="shared" si="3"/>
        <v>0</v>
      </c>
    </row>
    <row r="27" spans="1:10" x14ac:dyDescent="0.2">
      <c r="A27" s="4">
        <v>22</v>
      </c>
      <c r="B27" s="5" t="s">
        <v>134</v>
      </c>
      <c r="C27" s="10"/>
      <c r="D27" s="5" t="s">
        <v>4</v>
      </c>
      <c r="E27" s="6">
        <v>30</v>
      </c>
      <c r="F27" s="9"/>
      <c r="G27" s="8">
        <f t="shared" si="0"/>
        <v>0</v>
      </c>
      <c r="H27" s="9">
        <f t="shared" si="1"/>
        <v>0</v>
      </c>
      <c r="I27" s="8">
        <f t="shared" si="2"/>
        <v>0</v>
      </c>
      <c r="J27" s="8">
        <f t="shared" si="3"/>
        <v>0</v>
      </c>
    </row>
    <row r="28" spans="1:10" ht="30" x14ac:dyDescent="0.2">
      <c r="A28" s="4">
        <v>23</v>
      </c>
      <c r="B28" s="5" t="s">
        <v>135</v>
      </c>
      <c r="C28" s="10"/>
      <c r="D28" s="5" t="s">
        <v>4</v>
      </c>
      <c r="E28" s="6">
        <v>30</v>
      </c>
      <c r="F28" s="9"/>
      <c r="G28" s="8">
        <f t="shared" si="0"/>
        <v>0</v>
      </c>
      <c r="H28" s="9">
        <f t="shared" si="1"/>
        <v>0</v>
      </c>
      <c r="I28" s="8">
        <f t="shared" si="2"/>
        <v>0</v>
      </c>
      <c r="J28" s="8">
        <f t="shared" si="3"/>
        <v>0</v>
      </c>
    </row>
    <row r="29" spans="1:10" x14ac:dyDescent="0.2">
      <c r="A29" s="4">
        <v>24</v>
      </c>
      <c r="B29" s="5" t="s">
        <v>136</v>
      </c>
      <c r="C29" s="10"/>
      <c r="D29" s="5" t="s">
        <v>4</v>
      </c>
      <c r="E29" s="6">
        <v>40</v>
      </c>
      <c r="F29" s="9"/>
      <c r="G29" s="8">
        <f t="shared" si="0"/>
        <v>0</v>
      </c>
      <c r="H29" s="9">
        <f t="shared" si="1"/>
        <v>0</v>
      </c>
      <c r="I29" s="8">
        <f t="shared" si="2"/>
        <v>0</v>
      </c>
      <c r="J29" s="8">
        <f t="shared" si="3"/>
        <v>0</v>
      </c>
    </row>
    <row r="30" spans="1:10" x14ac:dyDescent="0.2">
      <c r="A30" s="4">
        <v>25</v>
      </c>
      <c r="B30" s="5" t="s">
        <v>137</v>
      </c>
      <c r="C30" s="10"/>
      <c r="D30" s="5" t="s">
        <v>4</v>
      </c>
      <c r="E30" s="6">
        <v>1500</v>
      </c>
      <c r="F30" s="9"/>
      <c r="G30" s="8">
        <f t="shared" si="0"/>
        <v>0</v>
      </c>
      <c r="H30" s="9">
        <f t="shared" si="1"/>
        <v>0</v>
      </c>
      <c r="I30" s="8">
        <f t="shared" si="2"/>
        <v>0</v>
      </c>
      <c r="J30" s="8">
        <f t="shared" si="3"/>
        <v>0</v>
      </c>
    </row>
    <row r="31" spans="1:10" x14ac:dyDescent="0.2">
      <c r="A31" s="4">
        <v>26</v>
      </c>
      <c r="B31" s="5" t="s">
        <v>138</v>
      </c>
      <c r="C31" s="10"/>
      <c r="D31" s="5" t="s">
        <v>4</v>
      </c>
      <c r="E31" s="6">
        <v>500</v>
      </c>
      <c r="F31" s="9"/>
      <c r="G31" s="8">
        <f t="shared" si="0"/>
        <v>0</v>
      </c>
      <c r="H31" s="9">
        <f t="shared" si="1"/>
        <v>0</v>
      </c>
      <c r="I31" s="8">
        <f t="shared" si="2"/>
        <v>0</v>
      </c>
      <c r="J31" s="8">
        <f t="shared" si="3"/>
        <v>0</v>
      </c>
    </row>
    <row r="32" spans="1:10" x14ac:dyDescent="0.2">
      <c r="A32" s="4">
        <v>27</v>
      </c>
      <c r="B32" s="5" t="s">
        <v>139</v>
      </c>
      <c r="C32" s="10"/>
      <c r="D32" s="5" t="s">
        <v>4</v>
      </c>
      <c r="E32" s="6">
        <v>600</v>
      </c>
      <c r="F32" s="9"/>
      <c r="G32" s="8">
        <f t="shared" si="0"/>
        <v>0</v>
      </c>
      <c r="H32" s="9">
        <f t="shared" si="1"/>
        <v>0</v>
      </c>
      <c r="I32" s="8">
        <f t="shared" si="2"/>
        <v>0</v>
      </c>
      <c r="J32" s="8">
        <f t="shared" si="3"/>
        <v>0</v>
      </c>
    </row>
    <row r="33" spans="1:10" x14ac:dyDescent="0.2">
      <c r="A33" s="4">
        <v>28</v>
      </c>
      <c r="B33" s="5" t="s">
        <v>140</v>
      </c>
      <c r="C33" s="10"/>
      <c r="D33" s="5" t="s">
        <v>4</v>
      </c>
      <c r="E33" s="6">
        <v>200</v>
      </c>
      <c r="F33" s="9"/>
      <c r="G33" s="8">
        <f t="shared" si="0"/>
        <v>0</v>
      </c>
      <c r="H33" s="9">
        <f t="shared" si="1"/>
        <v>0</v>
      </c>
      <c r="I33" s="8">
        <f t="shared" si="2"/>
        <v>0</v>
      </c>
      <c r="J33" s="8">
        <f t="shared" si="3"/>
        <v>0</v>
      </c>
    </row>
    <row r="34" spans="1:10" x14ac:dyDescent="0.2">
      <c r="A34" s="4">
        <v>29</v>
      </c>
      <c r="B34" s="11" t="s">
        <v>141</v>
      </c>
      <c r="C34" s="10"/>
      <c r="D34" s="11" t="s">
        <v>4</v>
      </c>
      <c r="E34" s="12">
        <v>600</v>
      </c>
      <c r="F34" s="9"/>
      <c r="G34" s="8">
        <f t="shared" si="0"/>
        <v>0</v>
      </c>
      <c r="H34" s="9">
        <f t="shared" si="1"/>
        <v>0</v>
      </c>
      <c r="I34" s="8">
        <f t="shared" si="2"/>
        <v>0</v>
      </c>
      <c r="J34" s="8">
        <f t="shared" si="3"/>
        <v>0</v>
      </c>
    </row>
    <row r="35" spans="1:10" x14ac:dyDescent="0.2">
      <c r="A35" s="4">
        <v>30</v>
      </c>
      <c r="B35" s="11" t="s">
        <v>142</v>
      </c>
      <c r="C35" s="10"/>
      <c r="D35" s="11" t="s">
        <v>4</v>
      </c>
      <c r="E35" s="12">
        <v>200</v>
      </c>
      <c r="F35" s="9"/>
      <c r="G35" s="8">
        <f t="shared" si="0"/>
        <v>0</v>
      </c>
      <c r="H35" s="9">
        <f t="shared" si="1"/>
        <v>0</v>
      </c>
      <c r="I35" s="8">
        <f t="shared" si="2"/>
        <v>0</v>
      </c>
      <c r="J35" s="8">
        <f t="shared" si="3"/>
        <v>0</v>
      </c>
    </row>
    <row r="36" spans="1:10" x14ac:dyDescent="0.2">
      <c r="A36" s="4">
        <v>31</v>
      </c>
      <c r="B36" s="11" t="s">
        <v>143</v>
      </c>
      <c r="C36" s="10"/>
      <c r="D36" s="11" t="s">
        <v>4</v>
      </c>
      <c r="E36" s="12">
        <v>800</v>
      </c>
      <c r="F36" s="9"/>
      <c r="G36" s="8">
        <f t="shared" si="0"/>
        <v>0</v>
      </c>
      <c r="H36" s="9">
        <f t="shared" si="1"/>
        <v>0</v>
      </c>
      <c r="I36" s="8">
        <f t="shared" si="2"/>
        <v>0</v>
      </c>
      <c r="J36" s="8">
        <f t="shared" si="3"/>
        <v>0</v>
      </c>
    </row>
    <row r="37" spans="1:10" x14ac:dyDescent="0.2">
      <c r="A37" s="4">
        <v>32</v>
      </c>
      <c r="B37" s="5" t="s">
        <v>144</v>
      </c>
      <c r="C37" s="10"/>
      <c r="D37" s="5" t="s">
        <v>4</v>
      </c>
      <c r="E37" s="6">
        <v>5000</v>
      </c>
      <c r="F37" s="9"/>
      <c r="G37" s="8">
        <f t="shared" si="0"/>
        <v>0</v>
      </c>
      <c r="H37" s="9">
        <f t="shared" si="1"/>
        <v>0</v>
      </c>
      <c r="I37" s="8">
        <f t="shared" si="2"/>
        <v>0</v>
      </c>
      <c r="J37" s="8">
        <f t="shared" si="3"/>
        <v>0</v>
      </c>
    </row>
    <row r="38" spans="1:10" x14ac:dyDescent="0.2">
      <c r="A38" s="4">
        <v>33</v>
      </c>
      <c r="B38" s="5" t="s">
        <v>146</v>
      </c>
      <c r="C38" s="10"/>
      <c r="D38" s="5" t="s">
        <v>4</v>
      </c>
      <c r="E38" s="6">
        <v>1000</v>
      </c>
      <c r="F38" s="9"/>
      <c r="G38" s="8">
        <f t="shared" si="0"/>
        <v>0</v>
      </c>
      <c r="H38" s="9">
        <f t="shared" si="1"/>
        <v>0</v>
      </c>
      <c r="I38" s="8">
        <f t="shared" si="2"/>
        <v>0</v>
      </c>
      <c r="J38" s="8">
        <f t="shared" si="3"/>
        <v>0</v>
      </c>
    </row>
    <row r="39" spans="1:10" x14ac:dyDescent="0.2">
      <c r="A39" s="4">
        <v>34</v>
      </c>
      <c r="B39" s="5" t="s">
        <v>145</v>
      </c>
      <c r="C39" s="10"/>
      <c r="D39" s="5" t="s">
        <v>4</v>
      </c>
      <c r="E39" s="6">
        <v>500</v>
      </c>
      <c r="F39" s="9"/>
      <c r="G39" s="8">
        <f t="shared" si="0"/>
        <v>0</v>
      </c>
      <c r="H39" s="9">
        <f t="shared" si="1"/>
        <v>0</v>
      </c>
      <c r="I39" s="8">
        <f t="shared" si="2"/>
        <v>0</v>
      </c>
      <c r="J39" s="8">
        <f t="shared" si="3"/>
        <v>0</v>
      </c>
    </row>
    <row r="40" spans="1:10" x14ac:dyDescent="0.2">
      <c r="A40" s="4">
        <v>35</v>
      </c>
      <c r="B40" s="5" t="s">
        <v>147</v>
      </c>
      <c r="C40" s="10"/>
      <c r="D40" s="5" t="s">
        <v>4</v>
      </c>
      <c r="E40" s="6">
        <v>100</v>
      </c>
      <c r="F40" s="9"/>
      <c r="G40" s="8">
        <f t="shared" si="0"/>
        <v>0</v>
      </c>
      <c r="H40" s="9">
        <f t="shared" si="1"/>
        <v>0</v>
      </c>
      <c r="I40" s="8">
        <f t="shared" si="2"/>
        <v>0</v>
      </c>
      <c r="J40" s="8">
        <f t="shared" si="3"/>
        <v>0</v>
      </c>
    </row>
    <row r="41" spans="1:10" x14ac:dyDescent="0.2">
      <c r="A41" s="4">
        <v>36</v>
      </c>
      <c r="B41" s="5" t="s">
        <v>351</v>
      </c>
      <c r="C41" s="10"/>
      <c r="D41" s="5" t="s">
        <v>4</v>
      </c>
      <c r="E41" s="6">
        <v>1400</v>
      </c>
      <c r="F41" s="9"/>
      <c r="G41" s="8">
        <f t="shared" si="0"/>
        <v>0</v>
      </c>
      <c r="H41" s="9">
        <f t="shared" si="1"/>
        <v>0</v>
      </c>
      <c r="I41" s="8">
        <f t="shared" si="2"/>
        <v>0</v>
      </c>
      <c r="J41" s="8">
        <f t="shared" si="3"/>
        <v>0</v>
      </c>
    </row>
    <row r="42" spans="1:10" x14ac:dyDescent="0.2">
      <c r="A42" s="4">
        <v>37</v>
      </c>
      <c r="B42" s="5" t="s">
        <v>352</v>
      </c>
      <c r="C42" s="10"/>
      <c r="D42" s="5" t="s">
        <v>4</v>
      </c>
      <c r="E42" s="6">
        <v>1000</v>
      </c>
      <c r="F42" s="9"/>
      <c r="G42" s="8">
        <f t="shared" si="0"/>
        <v>0</v>
      </c>
      <c r="H42" s="9">
        <f t="shared" si="1"/>
        <v>0</v>
      </c>
      <c r="I42" s="8">
        <f t="shared" si="2"/>
        <v>0</v>
      </c>
      <c r="J42" s="8">
        <f t="shared" si="3"/>
        <v>0</v>
      </c>
    </row>
    <row r="43" spans="1:10" x14ac:dyDescent="0.2">
      <c r="A43" s="4">
        <v>38</v>
      </c>
      <c r="B43" s="5" t="s">
        <v>148</v>
      </c>
      <c r="C43" s="10"/>
      <c r="D43" s="5" t="s">
        <v>4</v>
      </c>
      <c r="E43" s="6">
        <v>2000</v>
      </c>
      <c r="F43" s="9"/>
      <c r="G43" s="8">
        <f t="shared" si="0"/>
        <v>0</v>
      </c>
      <c r="H43" s="9">
        <f t="shared" si="1"/>
        <v>0</v>
      </c>
      <c r="I43" s="8">
        <f t="shared" si="2"/>
        <v>0</v>
      </c>
      <c r="J43" s="8">
        <f t="shared" si="3"/>
        <v>0</v>
      </c>
    </row>
    <row r="44" spans="1:10" x14ac:dyDescent="0.2">
      <c r="A44" s="4">
        <v>39</v>
      </c>
      <c r="B44" s="5" t="s">
        <v>149</v>
      </c>
      <c r="C44" s="10"/>
      <c r="D44" s="5" t="s">
        <v>4</v>
      </c>
      <c r="E44" s="6">
        <v>400</v>
      </c>
      <c r="F44" s="9"/>
      <c r="G44" s="8">
        <f t="shared" si="0"/>
        <v>0</v>
      </c>
      <c r="H44" s="9">
        <f t="shared" si="1"/>
        <v>0</v>
      </c>
      <c r="I44" s="8">
        <f t="shared" si="2"/>
        <v>0</v>
      </c>
      <c r="J44" s="8">
        <f t="shared" si="3"/>
        <v>0</v>
      </c>
    </row>
    <row r="45" spans="1:10" x14ac:dyDescent="0.2">
      <c r="A45" s="4">
        <v>40</v>
      </c>
      <c r="B45" s="5" t="s">
        <v>324</v>
      </c>
      <c r="C45" s="10"/>
      <c r="D45" s="5" t="s">
        <v>4</v>
      </c>
      <c r="E45" s="6">
        <v>1000</v>
      </c>
      <c r="F45" s="9"/>
      <c r="G45" s="8">
        <f t="shared" si="0"/>
        <v>0</v>
      </c>
      <c r="H45" s="9">
        <f t="shared" si="1"/>
        <v>0</v>
      </c>
      <c r="I45" s="8">
        <f t="shared" si="2"/>
        <v>0</v>
      </c>
      <c r="J45" s="8">
        <f t="shared" si="3"/>
        <v>0</v>
      </c>
    </row>
    <row r="46" spans="1:10" x14ac:dyDescent="0.2">
      <c r="A46" s="4">
        <v>41</v>
      </c>
      <c r="B46" s="5" t="s">
        <v>151</v>
      </c>
      <c r="C46" s="10"/>
      <c r="D46" s="5" t="s">
        <v>4</v>
      </c>
      <c r="E46" s="6">
        <v>1000</v>
      </c>
      <c r="F46" s="9"/>
      <c r="G46" s="8">
        <f t="shared" si="0"/>
        <v>0</v>
      </c>
      <c r="H46" s="9">
        <f t="shared" si="1"/>
        <v>0</v>
      </c>
      <c r="I46" s="8">
        <f t="shared" si="2"/>
        <v>0</v>
      </c>
      <c r="J46" s="8">
        <f t="shared" si="3"/>
        <v>0</v>
      </c>
    </row>
    <row r="47" spans="1:10" x14ac:dyDescent="0.2">
      <c r="A47" s="4">
        <v>42</v>
      </c>
      <c r="B47" s="5" t="s">
        <v>150</v>
      </c>
      <c r="C47" s="10"/>
      <c r="D47" s="5" t="s">
        <v>4</v>
      </c>
      <c r="E47" s="6">
        <v>1000</v>
      </c>
      <c r="F47" s="9"/>
      <c r="G47" s="8">
        <f t="shared" si="0"/>
        <v>0</v>
      </c>
      <c r="H47" s="9">
        <f t="shared" si="1"/>
        <v>0</v>
      </c>
      <c r="I47" s="8">
        <f t="shared" si="2"/>
        <v>0</v>
      </c>
      <c r="J47" s="8">
        <f t="shared" si="3"/>
        <v>0</v>
      </c>
    </row>
    <row r="48" spans="1:10" x14ac:dyDescent="0.2">
      <c r="A48" s="4">
        <v>43</v>
      </c>
      <c r="B48" s="5" t="s">
        <v>152</v>
      </c>
      <c r="C48" s="10"/>
      <c r="D48" s="5" t="s">
        <v>4</v>
      </c>
      <c r="E48" s="6">
        <v>1000</v>
      </c>
      <c r="F48" s="9"/>
      <c r="G48" s="8">
        <f t="shared" si="0"/>
        <v>0</v>
      </c>
      <c r="H48" s="9">
        <f t="shared" si="1"/>
        <v>0</v>
      </c>
      <c r="I48" s="8">
        <f t="shared" si="2"/>
        <v>0</v>
      </c>
      <c r="J48" s="8">
        <f t="shared" si="3"/>
        <v>0</v>
      </c>
    </row>
    <row r="49" spans="1:10" x14ac:dyDescent="0.2">
      <c r="A49" s="4">
        <v>44</v>
      </c>
      <c r="B49" s="5" t="s">
        <v>153</v>
      </c>
      <c r="C49" s="10"/>
      <c r="D49" s="5" t="s">
        <v>4</v>
      </c>
      <c r="E49" s="6">
        <v>1000</v>
      </c>
      <c r="F49" s="9"/>
      <c r="G49" s="8">
        <f t="shared" si="0"/>
        <v>0</v>
      </c>
      <c r="H49" s="9">
        <f t="shared" si="1"/>
        <v>0</v>
      </c>
      <c r="I49" s="8">
        <f t="shared" si="2"/>
        <v>0</v>
      </c>
      <c r="J49" s="8">
        <f t="shared" si="3"/>
        <v>0</v>
      </c>
    </row>
    <row r="50" spans="1:10" x14ac:dyDescent="0.2">
      <c r="A50" s="4">
        <v>45</v>
      </c>
      <c r="B50" s="5" t="s">
        <v>154</v>
      </c>
      <c r="C50" s="10"/>
      <c r="D50" s="5" t="s">
        <v>4</v>
      </c>
      <c r="E50" s="6">
        <v>1500</v>
      </c>
      <c r="F50" s="9"/>
      <c r="G50" s="8">
        <f t="shared" si="0"/>
        <v>0</v>
      </c>
      <c r="H50" s="9">
        <f t="shared" si="1"/>
        <v>0</v>
      </c>
      <c r="I50" s="8">
        <f t="shared" si="2"/>
        <v>0</v>
      </c>
      <c r="J50" s="8">
        <f t="shared" si="3"/>
        <v>0</v>
      </c>
    </row>
    <row r="51" spans="1:10" x14ac:dyDescent="0.2">
      <c r="A51" s="4">
        <v>46</v>
      </c>
      <c r="B51" s="5" t="s">
        <v>155</v>
      </c>
      <c r="C51" s="10"/>
      <c r="D51" s="5" t="s">
        <v>4</v>
      </c>
      <c r="E51" s="6">
        <v>1000</v>
      </c>
      <c r="F51" s="9"/>
      <c r="G51" s="8">
        <f t="shared" si="0"/>
        <v>0</v>
      </c>
      <c r="H51" s="9">
        <f t="shared" si="1"/>
        <v>0</v>
      </c>
      <c r="I51" s="8">
        <f t="shared" si="2"/>
        <v>0</v>
      </c>
      <c r="J51" s="8">
        <f t="shared" si="3"/>
        <v>0</v>
      </c>
    </row>
    <row r="52" spans="1:10" x14ac:dyDescent="0.2">
      <c r="A52" s="4">
        <v>47</v>
      </c>
      <c r="B52" s="5" t="s">
        <v>156</v>
      </c>
      <c r="C52" s="10"/>
      <c r="D52" s="5" t="s">
        <v>4</v>
      </c>
      <c r="E52" s="6">
        <v>2000</v>
      </c>
      <c r="F52" s="9"/>
      <c r="G52" s="8">
        <f t="shared" si="0"/>
        <v>0</v>
      </c>
      <c r="H52" s="9">
        <f t="shared" si="1"/>
        <v>0</v>
      </c>
      <c r="I52" s="8">
        <f t="shared" si="2"/>
        <v>0</v>
      </c>
      <c r="J52" s="8">
        <f t="shared" si="3"/>
        <v>0</v>
      </c>
    </row>
    <row r="53" spans="1:10" x14ac:dyDescent="0.2">
      <c r="A53" s="4">
        <v>48</v>
      </c>
      <c r="B53" s="5" t="s">
        <v>157</v>
      </c>
      <c r="C53" s="10"/>
      <c r="D53" s="5" t="s">
        <v>4</v>
      </c>
      <c r="E53" s="6">
        <v>300</v>
      </c>
      <c r="F53" s="9"/>
      <c r="G53" s="8">
        <f t="shared" si="0"/>
        <v>0</v>
      </c>
      <c r="H53" s="9">
        <f t="shared" si="1"/>
        <v>0</v>
      </c>
      <c r="I53" s="8">
        <f t="shared" si="2"/>
        <v>0</v>
      </c>
      <c r="J53" s="8">
        <f t="shared" si="3"/>
        <v>0</v>
      </c>
    </row>
    <row r="54" spans="1:10" x14ac:dyDescent="0.2">
      <c r="A54" s="4">
        <v>49</v>
      </c>
      <c r="B54" s="5" t="s">
        <v>158</v>
      </c>
      <c r="C54" s="10"/>
      <c r="D54" s="5" t="s">
        <v>4</v>
      </c>
      <c r="E54" s="6">
        <v>200</v>
      </c>
      <c r="F54" s="9"/>
      <c r="G54" s="8">
        <f t="shared" si="0"/>
        <v>0</v>
      </c>
      <c r="H54" s="9">
        <f t="shared" si="1"/>
        <v>0</v>
      </c>
      <c r="I54" s="8">
        <f t="shared" si="2"/>
        <v>0</v>
      </c>
      <c r="J54" s="8">
        <f t="shared" si="3"/>
        <v>0</v>
      </c>
    </row>
    <row r="55" spans="1:10" x14ac:dyDescent="0.2">
      <c r="A55" s="4">
        <v>50</v>
      </c>
      <c r="B55" s="5" t="s">
        <v>159</v>
      </c>
      <c r="C55" s="10"/>
      <c r="D55" s="5" t="s">
        <v>4</v>
      </c>
      <c r="E55" s="6">
        <v>800</v>
      </c>
      <c r="F55" s="9"/>
      <c r="G55" s="8">
        <f t="shared" si="0"/>
        <v>0</v>
      </c>
      <c r="H55" s="9">
        <f t="shared" si="1"/>
        <v>0</v>
      </c>
      <c r="I55" s="8">
        <f t="shared" si="2"/>
        <v>0</v>
      </c>
      <c r="J55" s="8">
        <f t="shared" si="3"/>
        <v>0</v>
      </c>
    </row>
    <row r="56" spans="1:10" x14ac:dyDescent="0.2">
      <c r="A56" s="4">
        <v>51</v>
      </c>
      <c r="B56" s="5" t="s">
        <v>160</v>
      </c>
      <c r="C56" s="10"/>
      <c r="D56" s="5" t="s">
        <v>4</v>
      </c>
      <c r="E56" s="6">
        <v>1000</v>
      </c>
      <c r="F56" s="9"/>
      <c r="G56" s="8">
        <f t="shared" si="0"/>
        <v>0</v>
      </c>
      <c r="H56" s="9">
        <f t="shared" si="1"/>
        <v>0</v>
      </c>
      <c r="I56" s="8">
        <f t="shared" si="2"/>
        <v>0</v>
      </c>
      <c r="J56" s="8">
        <f t="shared" si="3"/>
        <v>0</v>
      </c>
    </row>
    <row r="57" spans="1:10" x14ac:dyDescent="0.2">
      <c r="A57" s="4">
        <v>52</v>
      </c>
      <c r="B57" s="5" t="s">
        <v>161</v>
      </c>
      <c r="C57" s="10"/>
      <c r="D57" s="5" t="s">
        <v>4</v>
      </c>
      <c r="E57" s="6">
        <v>3000</v>
      </c>
      <c r="F57" s="9"/>
      <c r="G57" s="8">
        <f t="shared" si="0"/>
        <v>0</v>
      </c>
      <c r="H57" s="9">
        <f t="shared" si="1"/>
        <v>0</v>
      </c>
      <c r="I57" s="8">
        <f t="shared" si="2"/>
        <v>0</v>
      </c>
      <c r="J57" s="8">
        <f t="shared" si="3"/>
        <v>0</v>
      </c>
    </row>
    <row r="58" spans="1:10" x14ac:dyDescent="0.2">
      <c r="A58" s="4">
        <v>53</v>
      </c>
      <c r="B58" s="5" t="s">
        <v>162</v>
      </c>
      <c r="C58" s="10"/>
      <c r="D58" s="5" t="s">
        <v>4</v>
      </c>
      <c r="E58" s="6">
        <v>200</v>
      </c>
      <c r="F58" s="9"/>
      <c r="G58" s="8">
        <f t="shared" si="0"/>
        <v>0</v>
      </c>
      <c r="H58" s="9">
        <f t="shared" si="1"/>
        <v>0</v>
      </c>
      <c r="I58" s="8">
        <f t="shared" si="2"/>
        <v>0</v>
      </c>
      <c r="J58" s="8">
        <f t="shared" si="3"/>
        <v>0</v>
      </c>
    </row>
    <row r="59" spans="1:10" x14ac:dyDescent="0.2">
      <c r="A59" s="4">
        <v>54</v>
      </c>
      <c r="B59" s="5" t="s">
        <v>163</v>
      </c>
      <c r="C59" s="10"/>
      <c r="D59" s="5" t="s">
        <v>4</v>
      </c>
      <c r="E59" s="6">
        <v>750</v>
      </c>
      <c r="F59" s="9"/>
      <c r="G59" s="8">
        <f t="shared" si="0"/>
        <v>0</v>
      </c>
      <c r="H59" s="9">
        <f t="shared" si="1"/>
        <v>0</v>
      </c>
      <c r="I59" s="8">
        <f t="shared" si="2"/>
        <v>0</v>
      </c>
      <c r="J59" s="8">
        <f t="shared" si="3"/>
        <v>0</v>
      </c>
    </row>
    <row r="60" spans="1:10" x14ac:dyDescent="0.2">
      <c r="A60" s="4">
        <v>55</v>
      </c>
      <c r="B60" s="5" t="s">
        <v>361</v>
      </c>
      <c r="C60" s="10"/>
      <c r="D60" s="5" t="s">
        <v>4</v>
      </c>
      <c r="E60" s="6">
        <v>1000</v>
      </c>
      <c r="F60" s="9"/>
      <c r="G60" s="8">
        <f t="shared" si="0"/>
        <v>0</v>
      </c>
      <c r="H60" s="9">
        <f t="shared" si="1"/>
        <v>0</v>
      </c>
      <c r="I60" s="8">
        <f t="shared" si="2"/>
        <v>0</v>
      </c>
      <c r="J60" s="8">
        <f t="shared" si="3"/>
        <v>0</v>
      </c>
    </row>
    <row r="61" spans="1:10" x14ac:dyDescent="0.2">
      <c r="A61" s="4">
        <v>56</v>
      </c>
      <c r="B61" s="5" t="s">
        <v>164</v>
      </c>
      <c r="C61" s="10"/>
      <c r="D61" s="5" t="s">
        <v>4</v>
      </c>
      <c r="E61" s="6">
        <v>1000</v>
      </c>
      <c r="F61" s="9"/>
      <c r="G61" s="8">
        <f t="shared" si="0"/>
        <v>0</v>
      </c>
      <c r="H61" s="9">
        <f t="shared" si="1"/>
        <v>0</v>
      </c>
      <c r="I61" s="8">
        <f t="shared" si="2"/>
        <v>0</v>
      </c>
      <c r="J61" s="8">
        <f t="shared" si="3"/>
        <v>0</v>
      </c>
    </row>
    <row r="62" spans="1:10" x14ac:dyDescent="0.2">
      <c r="A62" s="4">
        <v>57</v>
      </c>
      <c r="B62" s="5" t="s">
        <v>165</v>
      </c>
      <c r="C62" s="10"/>
      <c r="D62" s="5" t="s">
        <v>4</v>
      </c>
      <c r="E62" s="6">
        <v>3000</v>
      </c>
      <c r="F62" s="9"/>
      <c r="G62" s="8">
        <f t="shared" si="0"/>
        <v>0</v>
      </c>
      <c r="H62" s="9">
        <f t="shared" si="1"/>
        <v>0</v>
      </c>
      <c r="I62" s="8">
        <f t="shared" si="2"/>
        <v>0</v>
      </c>
      <c r="J62" s="8">
        <f t="shared" si="3"/>
        <v>0</v>
      </c>
    </row>
    <row r="63" spans="1:10" x14ac:dyDescent="0.2">
      <c r="A63" s="4">
        <v>58</v>
      </c>
      <c r="B63" s="5" t="s">
        <v>166</v>
      </c>
      <c r="C63" s="10"/>
      <c r="D63" s="5" t="s">
        <v>4</v>
      </c>
      <c r="E63" s="6">
        <v>1000</v>
      </c>
      <c r="F63" s="9"/>
      <c r="G63" s="8">
        <f t="shared" si="0"/>
        <v>0</v>
      </c>
      <c r="H63" s="9">
        <f t="shared" si="1"/>
        <v>0</v>
      </c>
      <c r="I63" s="8">
        <f t="shared" si="2"/>
        <v>0</v>
      </c>
      <c r="J63" s="8">
        <f t="shared" si="3"/>
        <v>0</v>
      </c>
    </row>
    <row r="64" spans="1:10" x14ac:dyDescent="0.2">
      <c r="A64" s="4">
        <v>59</v>
      </c>
      <c r="B64" s="5" t="s">
        <v>167</v>
      </c>
      <c r="C64" s="10"/>
      <c r="D64" s="5" t="s">
        <v>4</v>
      </c>
      <c r="E64" s="6">
        <v>1000</v>
      </c>
      <c r="F64" s="9"/>
      <c r="G64" s="8">
        <f t="shared" si="0"/>
        <v>0</v>
      </c>
      <c r="H64" s="9">
        <f t="shared" si="1"/>
        <v>0</v>
      </c>
      <c r="I64" s="8">
        <f t="shared" si="2"/>
        <v>0</v>
      </c>
      <c r="J64" s="8">
        <f t="shared" si="3"/>
        <v>0</v>
      </c>
    </row>
    <row r="65" spans="1:10" x14ac:dyDescent="0.2">
      <c r="A65" s="4">
        <v>60</v>
      </c>
      <c r="B65" s="5" t="s">
        <v>168</v>
      </c>
      <c r="C65" s="10"/>
      <c r="D65" s="5" t="s">
        <v>4</v>
      </c>
      <c r="E65" s="6">
        <v>100</v>
      </c>
      <c r="F65" s="9"/>
      <c r="G65" s="8">
        <f t="shared" si="0"/>
        <v>0</v>
      </c>
      <c r="H65" s="9">
        <f t="shared" si="1"/>
        <v>0</v>
      </c>
      <c r="I65" s="8">
        <f t="shared" si="2"/>
        <v>0</v>
      </c>
      <c r="J65" s="8">
        <f t="shared" si="3"/>
        <v>0</v>
      </c>
    </row>
    <row r="66" spans="1:10" x14ac:dyDescent="0.2">
      <c r="A66" s="4">
        <v>61</v>
      </c>
      <c r="B66" s="11" t="s">
        <v>169</v>
      </c>
      <c r="C66" s="10"/>
      <c r="D66" s="11" t="s">
        <v>4</v>
      </c>
      <c r="E66" s="12">
        <v>100</v>
      </c>
      <c r="F66" s="9"/>
      <c r="G66" s="8">
        <f t="shared" si="0"/>
        <v>0</v>
      </c>
      <c r="H66" s="9">
        <f t="shared" si="1"/>
        <v>0</v>
      </c>
      <c r="I66" s="8">
        <f t="shared" si="2"/>
        <v>0</v>
      </c>
      <c r="J66" s="8">
        <f t="shared" si="3"/>
        <v>0</v>
      </c>
    </row>
    <row r="67" spans="1:10" x14ac:dyDescent="0.2">
      <c r="A67" s="4">
        <v>62</v>
      </c>
      <c r="B67" s="11" t="s">
        <v>170</v>
      </c>
      <c r="C67" s="10"/>
      <c r="D67" s="11" t="s">
        <v>4</v>
      </c>
      <c r="E67" s="12">
        <v>200</v>
      </c>
      <c r="F67" s="9"/>
      <c r="G67" s="8">
        <f t="shared" si="0"/>
        <v>0</v>
      </c>
      <c r="H67" s="9">
        <f t="shared" si="1"/>
        <v>0</v>
      </c>
      <c r="I67" s="8">
        <f t="shared" si="2"/>
        <v>0</v>
      </c>
      <c r="J67" s="8">
        <f t="shared" si="3"/>
        <v>0</v>
      </c>
    </row>
    <row r="68" spans="1:10" x14ac:dyDescent="0.2">
      <c r="A68" s="4">
        <v>63</v>
      </c>
      <c r="B68" s="11" t="s">
        <v>171</v>
      </c>
      <c r="C68" s="10"/>
      <c r="D68" s="11" t="s">
        <v>4</v>
      </c>
      <c r="E68" s="12">
        <v>800</v>
      </c>
      <c r="F68" s="9"/>
      <c r="G68" s="8">
        <f t="shared" si="0"/>
        <v>0</v>
      </c>
      <c r="H68" s="9">
        <f t="shared" si="1"/>
        <v>0</v>
      </c>
      <c r="I68" s="8">
        <f t="shared" si="2"/>
        <v>0</v>
      </c>
      <c r="J68" s="8">
        <f t="shared" si="3"/>
        <v>0</v>
      </c>
    </row>
    <row r="69" spans="1:10" x14ac:dyDescent="0.2">
      <c r="A69" s="4">
        <v>64</v>
      </c>
      <c r="B69" s="5" t="s">
        <v>172</v>
      </c>
      <c r="C69" s="10"/>
      <c r="D69" s="5" t="s">
        <v>4</v>
      </c>
      <c r="E69" s="6">
        <v>500</v>
      </c>
      <c r="F69" s="9"/>
      <c r="G69" s="8">
        <f t="shared" si="0"/>
        <v>0</v>
      </c>
      <c r="H69" s="9">
        <f t="shared" si="1"/>
        <v>0</v>
      </c>
      <c r="I69" s="8">
        <f t="shared" si="2"/>
        <v>0</v>
      </c>
      <c r="J69" s="8">
        <f t="shared" si="3"/>
        <v>0</v>
      </c>
    </row>
    <row r="70" spans="1:10" x14ac:dyDescent="0.2">
      <c r="A70" s="4">
        <v>65</v>
      </c>
      <c r="B70" s="5" t="s">
        <v>173</v>
      </c>
      <c r="C70" s="10"/>
      <c r="D70" s="5" t="s">
        <v>4</v>
      </c>
      <c r="E70" s="6">
        <v>2500</v>
      </c>
      <c r="F70" s="9"/>
      <c r="G70" s="8">
        <f t="shared" si="0"/>
        <v>0</v>
      </c>
      <c r="H70" s="9">
        <f t="shared" si="1"/>
        <v>0</v>
      </c>
      <c r="I70" s="8">
        <f t="shared" si="2"/>
        <v>0</v>
      </c>
      <c r="J70" s="8">
        <f t="shared" si="3"/>
        <v>0</v>
      </c>
    </row>
    <row r="71" spans="1:10" x14ac:dyDescent="0.2">
      <c r="A71" s="4">
        <v>66</v>
      </c>
      <c r="B71" s="5" t="s">
        <v>174</v>
      </c>
      <c r="C71" s="10"/>
      <c r="D71" s="5" t="s">
        <v>4</v>
      </c>
      <c r="E71" s="6">
        <v>1000</v>
      </c>
      <c r="F71" s="9"/>
      <c r="G71" s="8">
        <f t="shared" ref="G71:G98" si="4">E71*F71</f>
        <v>0</v>
      </c>
      <c r="H71" s="9">
        <f t="shared" ref="H71:H98" si="5">F71*1.095</f>
        <v>0</v>
      </c>
      <c r="I71" s="8">
        <f t="shared" ref="I71:I99" si="6">G71*0.095</f>
        <v>0</v>
      </c>
      <c r="J71" s="8">
        <f t="shared" ref="J71:J99" si="7">E71*H71</f>
        <v>0</v>
      </c>
    </row>
    <row r="72" spans="1:10" x14ac:dyDescent="0.2">
      <c r="A72" s="4">
        <v>67</v>
      </c>
      <c r="B72" s="5" t="s">
        <v>175</v>
      </c>
      <c r="C72" s="10"/>
      <c r="D72" s="5" t="s">
        <v>4</v>
      </c>
      <c r="E72" s="6">
        <v>100</v>
      </c>
      <c r="F72" s="9"/>
      <c r="G72" s="8">
        <f t="shared" si="4"/>
        <v>0</v>
      </c>
      <c r="H72" s="9">
        <f t="shared" si="5"/>
        <v>0</v>
      </c>
      <c r="I72" s="8">
        <f t="shared" si="6"/>
        <v>0</v>
      </c>
      <c r="J72" s="8">
        <f t="shared" si="7"/>
        <v>0</v>
      </c>
    </row>
    <row r="73" spans="1:10" x14ac:dyDescent="0.2">
      <c r="A73" s="4">
        <v>68</v>
      </c>
      <c r="B73" s="5" t="s">
        <v>176</v>
      </c>
      <c r="C73" s="10"/>
      <c r="D73" s="5" t="s">
        <v>4</v>
      </c>
      <c r="E73" s="6">
        <v>500</v>
      </c>
      <c r="F73" s="9"/>
      <c r="G73" s="8">
        <f t="shared" si="4"/>
        <v>0</v>
      </c>
      <c r="H73" s="9">
        <f t="shared" si="5"/>
        <v>0</v>
      </c>
      <c r="I73" s="8">
        <f t="shared" si="6"/>
        <v>0</v>
      </c>
      <c r="J73" s="8">
        <f t="shared" si="7"/>
        <v>0</v>
      </c>
    </row>
    <row r="74" spans="1:10" x14ac:dyDescent="0.2">
      <c r="A74" s="4">
        <v>69</v>
      </c>
      <c r="B74" s="5" t="s">
        <v>177</v>
      </c>
      <c r="C74" s="10"/>
      <c r="D74" s="5" t="s">
        <v>4</v>
      </c>
      <c r="E74" s="6">
        <v>100</v>
      </c>
      <c r="F74" s="9"/>
      <c r="G74" s="8">
        <f t="shared" si="4"/>
        <v>0</v>
      </c>
      <c r="H74" s="9">
        <f t="shared" si="5"/>
        <v>0</v>
      </c>
      <c r="I74" s="8">
        <f t="shared" si="6"/>
        <v>0</v>
      </c>
      <c r="J74" s="8">
        <f t="shared" si="7"/>
        <v>0</v>
      </c>
    </row>
    <row r="75" spans="1:10" x14ac:dyDescent="0.2">
      <c r="A75" s="4">
        <v>70</v>
      </c>
      <c r="B75" s="5" t="s">
        <v>178</v>
      </c>
      <c r="C75" s="10"/>
      <c r="D75" s="5" t="s">
        <v>4</v>
      </c>
      <c r="E75" s="6">
        <v>100</v>
      </c>
      <c r="F75" s="9"/>
      <c r="G75" s="8">
        <f t="shared" si="4"/>
        <v>0</v>
      </c>
      <c r="H75" s="9">
        <f t="shared" si="5"/>
        <v>0</v>
      </c>
      <c r="I75" s="8">
        <f t="shared" si="6"/>
        <v>0</v>
      </c>
      <c r="J75" s="8">
        <f t="shared" si="7"/>
        <v>0</v>
      </c>
    </row>
    <row r="76" spans="1:10" x14ac:dyDescent="0.2">
      <c r="A76" s="4">
        <v>71</v>
      </c>
      <c r="B76" s="5" t="s">
        <v>179</v>
      </c>
      <c r="C76" s="10"/>
      <c r="D76" s="5" t="s">
        <v>4</v>
      </c>
      <c r="E76" s="6">
        <v>1000</v>
      </c>
      <c r="F76" s="9"/>
      <c r="G76" s="8">
        <f t="shared" si="4"/>
        <v>0</v>
      </c>
      <c r="H76" s="9">
        <f t="shared" si="5"/>
        <v>0</v>
      </c>
      <c r="I76" s="8">
        <f t="shared" si="6"/>
        <v>0</v>
      </c>
      <c r="J76" s="8">
        <f t="shared" si="7"/>
        <v>0</v>
      </c>
    </row>
    <row r="77" spans="1:10" x14ac:dyDescent="0.2">
      <c r="A77" s="4">
        <v>72</v>
      </c>
      <c r="B77" s="5" t="s">
        <v>180</v>
      </c>
      <c r="C77" s="10"/>
      <c r="D77" s="5" t="s">
        <v>4</v>
      </c>
      <c r="E77" s="6">
        <v>500</v>
      </c>
      <c r="F77" s="9"/>
      <c r="G77" s="8">
        <f t="shared" si="4"/>
        <v>0</v>
      </c>
      <c r="H77" s="9">
        <f t="shared" si="5"/>
        <v>0</v>
      </c>
      <c r="I77" s="8">
        <f t="shared" si="6"/>
        <v>0</v>
      </c>
      <c r="J77" s="8">
        <f t="shared" si="7"/>
        <v>0</v>
      </c>
    </row>
    <row r="78" spans="1:10" x14ac:dyDescent="0.2">
      <c r="A78" s="4">
        <v>73</v>
      </c>
      <c r="B78" s="5" t="s">
        <v>181</v>
      </c>
      <c r="C78" s="10"/>
      <c r="D78" s="5" t="s">
        <v>4</v>
      </c>
      <c r="E78" s="6">
        <v>1000</v>
      </c>
      <c r="F78" s="9"/>
      <c r="G78" s="8">
        <f t="shared" si="4"/>
        <v>0</v>
      </c>
      <c r="H78" s="9">
        <f t="shared" si="5"/>
        <v>0</v>
      </c>
      <c r="I78" s="8">
        <f t="shared" si="6"/>
        <v>0</v>
      </c>
      <c r="J78" s="8">
        <f t="shared" si="7"/>
        <v>0</v>
      </c>
    </row>
    <row r="79" spans="1:10" ht="15.75" x14ac:dyDescent="0.25">
      <c r="A79" s="4">
        <v>74</v>
      </c>
      <c r="B79" s="5" t="s">
        <v>182</v>
      </c>
      <c r="C79" s="2"/>
      <c r="D79" s="5" t="s">
        <v>4</v>
      </c>
      <c r="E79" s="6">
        <v>100</v>
      </c>
      <c r="F79" s="7"/>
      <c r="G79" s="8">
        <f t="shared" si="4"/>
        <v>0</v>
      </c>
      <c r="H79" s="9">
        <f t="shared" si="5"/>
        <v>0</v>
      </c>
      <c r="I79" s="8">
        <f t="shared" si="6"/>
        <v>0</v>
      </c>
      <c r="J79" s="8">
        <f t="shared" si="7"/>
        <v>0</v>
      </c>
    </row>
    <row r="80" spans="1:10" x14ac:dyDescent="0.2">
      <c r="A80" s="4">
        <v>75</v>
      </c>
      <c r="B80" s="5" t="s">
        <v>183</v>
      </c>
      <c r="C80" s="1"/>
      <c r="D80" s="5" t="s">
        <v>4</v>
      </c>
      <c r="E80" s="6">
        <v>300</v>
      </c>
      <c r="F80" s="1"/>
      <c r="G80" s="8">
        <f t="shared" si="4"/>
        <v>0</v>
      </c>
      <c r="H80" s="9">
        <f t="shared" si="5"/>
        <v>0</v>
      </c>
      <c r="I80" s="8">
        <f t="shared" si="6"/>
        <v>0</v>
      </c>
      <c r="J80" s="8">
        <f t="shared" si="7"/>
        <v>0</v>
      </c>
    </row>
    <row r="81" spans="1:10" x14ac:dyDescent="0.2">
      <c r="A81" s="4">
        <v>76</v>
      </c>
      <c r="B81" s="5" t="s">
        <v>184</v>
      </c>
      <c r="C81" s="1"/>
      <c r="D81" s="5" t="s">
        <v>4</v>
      </c>
      <c r="E81" s="6">
        <v>1000</v>
      </c>
      <c r="F81" s="1"/>
      <c r="G81" s="8">
        <f t="shared" si="4"/>
        <v>0</v>
      </c>
      <c r="H81" s="9">
        <f t="shared" si="5"/>
        <v>0</v>
      </c>
      <c r="I81" s="8">
        <f t="shared" si="6"/>
        <v>0</v>
      </c>
      <c r="J81" s="8">
        <f t="shared" si="7"/>
        <v>0</v>
      </c>
    </row>
    <row r="82" spans="1:10" x14ac:dyDescent="0.2">
      <c r="A82" s="4">
        <v>77</v>
      </c>
      <c r="B82" s="5" t="s">
        <v>185</v>
      </c>
      <c r="C82" s="1"/>
      <c r="D82" s="5" t="s">
        <v>4</v>
      </c>
      <c r="E82" s="6">
        <v>600</v>
      </c>
      <c r="F82" s="1"/>
      <c r="G82" s="8">
        <f t="shared" si="4"/>
        <v>0</v>
      </c>
      <c r="H82" s="9">
        <f t="shared" si="5"/>
        <v>0</v>
      </c>
      <c r="I82" s="8">
        <f t="shared" si="6"/>
        <v>0</v>
      </c>
      <c r="J82" s="8">
        <f t="shared" si="7"/>
        <v>0</v>
      </c>
    </row>
    <row r="83" spans="1:10" x14ac:dyDescent="0.2">
      <c r="A83" s="4">
        <v>78</v>
      </c>
      <c r="B83" s="5" t="s">
        <v>186</v>
      </c>
      <c r="C83" s="16"/>
      <c r="D83" s="5" t="s">
        <v>4</v>
      </c>
      <c r="E83" s="6">
        <v>1000</v>
      </c>
      <c r="F83" s="1"/>
      <c r="G83" s="8">
        <f t="shared" si="4"/>
        <v>0</v>
      </c>
      <c r="H83" s="9">
        <f t="shared" si="5"/>
        <v>0</v>
      </c>
      <c r="I83" s="8">
        <f t="shared" si="6"/>
        <v>0</v>
      </c>
      <c r="J83" s="8">
        <f t="shared" si="7"/>
        <v>0</v>
      </c>
    </row>
    <row r="84" spans="1:10" x14ac:dyDescent="0.2">
      <c r="A84" s="4">
        <v>79</v>
      </c>
      <c r="B84" s="5" t="s">
        <v>187</v>
      </c>
      <c r="C84" s="16"/>
      <c r="D84" s="5" t="s">
        <v>4</v>
      </c>
      <c r="E84" s="6">
        <v>1000</v>
      </c>
      <c r="F84" s="1"/>
      <c r="G84" s="8">
        <f t="shared" si="4"/>
        <v>0</v>
      </c>
      <c r="H84" s="9">
        <f t="shared" si="5"/>
        <v>0</v>
      </c>
      <c r="I84" s="8">
        <f t="shared" si="6"/>
        <v>0</v>
      </c>
      <c r="J84" s="8">
        <f t="shared" si="7"/>
        <v>0</v>
      </c>
    </row>
    <row r="85" spans="1:10" x14ac:dyDescent="0.2">
      <c r="A85" s="4">
        <v>80</v>
      </c>
      <c r="B85" s="5" t="s">
        <v>364</v>
      </c>
      <c r="C85" s="16"/>
      <c r="D85" s="5" t="s">
        <v>4</v>
      </c>
      <c r="E85" s="6">
        <v>500</v>
      </c>
      <c r="F85" s="1"/>
      <c r="G85" s="8">
        <f t="shared" si="4"/>
        <v>0</v>
      </c>
      <c r="H85" s="9">
        <f t="shared" si="5"/>
        <v>0</v>
      </c>
      <c r="I85" s="8">
        <f t="shared" si="6"/>
        <v>0</v>
      </c>
      <c r="J85" s="8">
        <f t="shared" si="7"/>
        <v>0</v>
      </c>
    </row>
    <row r="86" spans="1:10" x14ac:dyDescent="0.2">
      <c r="A86" s="4">
        <v>81</v>
      </c>
      <c r="B86" s="5" t="s">
        <v>365</v>
      </c>
      <c r="C86" s="1"/>
      <c r="D86" s="5" t="s">
        <v>4</v>
      </c>
      <c r="E86" s="6">
        <v>250</v>
      </c>
      <c r="F86" s="1"/>
      <c r="G86" s="8">
        <f t="shared" si="4"/>
        <v>0</v>
      </c>
      <c r="H86" s="9">
        <f t="shared" si="5"/>
        <v>0</v>
      </c>
      <c r="I86" s="8">
        <f t="shared" si="6"/>
        <v>0</v>
      </c>
      <c r="J86" s="8">
        <f t="shared" si="7"/>
        <v>0</v>
      </c>
    </row>
    <row r="87" spans="1:10" x14ac:dyDescent="0.2">
      <c r="A87" s="4">
        <v>82</v>
      </c>
      <c r="B87" s="5" t="s">
        <v>366</v>
      </c>
      <c r="C87" s="1"/>
      <c r="D87" s="5" t="s">
        <v>4</v>
      </c>
      <c r="E87" s="6">
        <v>300</v>
      </c>
      <c r="F87" s="1"/>
      <c r="G87" s="8">
        <f t="shared" si="4"/>
        <v>0</v>
      </c>
      <c r="H87" s="9">
        <f t="shared" si="5"/>
        <v>0</v>
      </c>
      <c r="I87" s="8">
        <f t="shared" si="6"/>
        <v>0</v>
      </c>
      <c r="J87" s="8">
        <f t="shared" si="7"/>
        <v>0</v>
      </c>
    </row>
    <row r="88" spans="1:10" x14ac:dyDescent="0.2">
      <c r="A88" s="4">
        <v>83</v>
      </c>
      <c r="B88" s="5" t="s">
        <v>188</v>
      </c>
      <c r="C88" s="1"/>
      <c r="D88" s="5" t="s">
        <v>4</v>
      </c>
      <c r="E88" s="6">
        <v>300</v>
      </c>
      <c r="F88" s="1"/>
      <c r="G88" s="8">
        <f t="shared" si="4"/>
        <v>0</v>
      </c>
      <c r="H88" s="9">
        <f t="shared" si="5"/>
        <v>0</v>
      </c>
      <c r="I88" s="8">
        <f t="shared" si="6"/>
        <v>0</v>
      </c>
      <c r="J88" s="8">
        <f t="shared" si="7"/>
        <v>0</v>
      </c>
    </row>
    <row r="89" spans="1:10" x14ac:dyDescent="0.2">
      <c r="A89" s="4">
        <v>84</v>
      </c>
      <c r="B89" s="5" t="s">
        <v>189</v>
      </c>
      <c r="C89" s="1"/>
      <c r="D89" s="5" t="s">
        <v>4</v>
      </c>
      <c r="E89" s="6">
        <v>300</v>
      </c>
      <c r="F89" s="1"/>
      <c r="G89" s="8">
        <f t="shared" si="4"/>
        <v>0</v>
      </c>
      <c r="H89" s="9">
        <f t="shared" si="5"/>
        <v>0</v>
      </c>
      <c r="I89" s="8">
        <f t="shared" si="6"/>
        <v>0</v>
      </c>
      <c r="J89" s="8">
        <f t="shared" si="7"/>
        <v>0</v>
      </c>
    </row>
    <row r="90" spans="1:10" x14ac:dyDescent="0.2">
      <c r="A90" s="4">
        <v>85</v>
      </c>
      <c r="B90" s="5" t="s">
        <v>190</v>
      </c>
      <c r="C90" s="1"/>
      <c r="D90" s="5" t="s">
        <v>191</v>
      </c>
      <c r="E90" s="6">
        <v>1000</v>
      </c>
      <c r="F90" s="1"/>
      <c r="G90" s="8">
        <f t="shared" si="4"/>
        <v>0</v>
      </c>
      <c r="H90" s="9">
        <f t="shared" si="5"/>
        <v>0</v>
      </c>
      <c r="I90" s="8">
        <f t="shared" si="6"/>
        <v>0</v>
      </c>
      <c r="J90" s="8">
        <f t="shared" si="7"/>
        <v>0</v>
      </c>
    </row>
    <row r="91" spans="1:10" x14ac:dyDescent="0.2">
      <c r="A91" s="4">
        <v>86</v>
      </c>
      <c r="B91" s="5" t="s">
        <v>192</v>
      </c>
      <c r="C91" s="1"/>
      <c r="D91" s="5" t="s">
        <v>4</v>
      </c>
      <c r="E91" s="6">
        <v>1000</v>
      </c>
      <c r="F91" s="1"/>
      <c r="G91" s="8">
        <f t="shared" si="4"/>
        <v>0</v>
      </c>
      <c r="H91" s="9">
        <f t="shared" si="5"/>
        <v>0</v>
      </c>
      <c r="I91" s="8">
        <f t="shared" si="6"/>
        <v>0</v>
      </c>
      <c r="J91" s="8">
        <f t="shared" si="7"/>
        <v>0</v>
      </c>
    </row>
    <row r="92" spans="1:10" x14ac:dyDescent="0.2">
      <c r="A92" s="4">
        <v>87</v>
      </c>
      <c r="B92" s="5" t="s">
        <v>193</v>
      </c>
      <c r="C92" s="1"/>
      <c r="D92" s="5" t="s">
        <v>4</v>
      </c>
      <c r="E92" s="6">
        <v>1000</v>
      </c>
      <c r="F92" s="1"/>
      <c r="G92" s="8">
        <f t="shared" si="4"/>
        <v>0</v>
      </c>
      <c r="H92" s="9">
        <f t="shared" si="5"/>
        <v>0</v>
      </c>
      <c r="I92" s="8">
        <f t="shared" si="6"/>
        <v>0</v>
      </c>
      <c r="J92" s="8">
        <f t="shared" si="7"/>
        <v>0</v>
      </c>
    </row>
    <row r="93" spans="1:10" x14ac:dyDescent="0.2">
      <c r="A93" s="4">
        <v>88</v>
      </c>
      <c r="B93" s="5" t="s">
        <v>194</v>
      </c>
      <c r="C93" s="1"/>
      <c r="D93" s="5" t="s">
        <v>4</v>
      </c>
      <c r="E93" s="6">
        <v>100</v>
      </c>
      <c r="F93" s="1"/>
      <c r="G93" s="8">
        <f t="shared" si="4"/>
        <v>0</v>
      </c>
      <c r="H93" s="9">
        <f t="shared" si="5"/>
        <v>0</v>
      </c>
      <c r="I93" s="8">
        <f t="shared" si="6"/>
        <v>0</v>
      </c>
      <c r="J93" s="8">
        <f t="shared" si="7"/>
        <v>0</v>
      </c>
    </row>
    <row r="94" spans="1:10" x14ac:dyDescent="0.2">
      <c r="A94" s="4">
        <v>89</v>
      </c>
      <c r="B94" s="5" t="s">
        <v>195</v>
      </c>
      <c r="C94" s="1"/>
      <c r="D94" s="5" t="s">
        <v>4</v>
      </c>
      <c r="E94" s="6">
        <v>400</v>
      </c>
      <c r="F94" s="1"/>
      <c r="G94" s="8">
        <f t="shared" si="4"/>
        <v>0</v>
      </c>
      <c r="H94" s="9">
        <f t="shared" si="5"/>
        <v>0</v>
      </c>
      <c r="I94" s="8">
        <f t="shared" si="6"/>
        <v>0</v>
      </c>
      <c r="J94" s="8">
        <f t="shared" si="7"/>
        <v>0</v>
      </c>
    </row>
    <row r="95" spans="1:10" x14ac:dyDescent="0.2">
      <c r="A95" s="4">
        <v>90</v>
      </c>
      <c r="B95" s="5" t="s">
        <v>196</v>
      </c>
      <c r="C95" s="1"/>
      <c r="D95" s="5" t="s">
        <v>4</v>
      </c>
      <c r="E95" s="6">
        <v>100</v>
      </c>
      <c r="F95" s="1"/>
      <c r="G95" s="8">
        <f t="shared" si="4"/>
        <v>0</v>
      </c>
      <c r="H95" s="9">
        <f t="shared" si="5"/>
        <v>0</v>
      </c>
      <c r="I95" s="8">
        <f t="shared" si="6"/>
        <v>0</v>
      </c>
      <c r="J95" s="8">
        <f t="shared" si="7"/>
        <v>0</v>
      </c>
    </row>
    <row r="96" spans="1:10" x14ac:dyDescent="0.2">
      <c r="A96" s="4">
        <v>91</v>
      </c>
      <c r="B96" s="5" t="s">
        <v>198</v>
      </c>
      <c r="C96" s="1"/>
      <c r="D96" s="5" t="s">
        <v>4</v>
      </c>
      <c r="E96" s="6">
        <v>2000</v>
      </c>
      <c r="F96" s="1"/>
      <c r="G96" s="8">
        <f t="shared" si="4"/>
        <v>0</v>
      </c>
      <c r="H96" s="9">
        <f t="shared" si="5"/>
        <v>0</v>
      </c>
      <c r="I96" s="8">
        <f t="shared" si="6"/>
        <v>0</v>
      </c>
      <c r="J96" s="8">
        <f t="shared" si="7"/>
        <v>0</v>
      </c>
    </row>
    <row r="97" spans="1:10" x14ac:dyDescent="0.2">
      <c r="A97" s="4">
        <v>92</v>
      </c>
      <c r="B97" s="5" t="s">
        <v>362</v>
      </c>
      <c r="C97" s="1"/>
      <c r="D97" s="5" t="s">
        <v>4</v>
      </c>
      <c r="E97" s="6">
        <v>1000</v>
      </c>
      <c r="F97" s="1"/>
      <c r="G97" s="8">
        <f t="shared" si="4"/>
        <v>0</v>
      </c>
      <c r="H97" s="9">
        <f t="shared" si="5"/>
        <v>0</v>
      </c>
      <c r="I97" s="8">
        <f t="shared" si="6"/>
        <v>0</v>
      </c>
      <c r="J97" s="8">
        <f t="shared" si="7"/>
        <v>0</v>
      </c>
    </row>
    <row r="98" spans="1:10" x14ac:dyDescent="0.2">
      <c r="A98" s="4">
        <v>93</v>
      </c>
      <c r="B98" s="5" t="s">
        <v>363</v>
      </c>
      <c r="C98" s="1"/>
      <c r="D98" s="5" t="s">
        <v>4</v>
      </c>
      <c r="E98" s="6">
        <v>100</v>
      </c>
      <c r="F98" s="1"/>
      <c r="G98" s="8">
        <f t="shared" si="4"/>
        <v>0</v>
      </c>
      <c r="H98" s="9">
        <f t="shared" si="5"/>
        <v>0</v>
      </c>
      <c r="I98" s="8">
        <f t="shared" si="6"/>
        <v>0</v>
      </c>
      <c r="J98" s="8">
        <f t="shared" si="7"/>
        <v>0</v>
      </c>
    </row>
    <row r="99" spans="1:10" x14ac:dyDescent="0.2">
      <c r="A99" s="4">
        <v>94</v>
      </c>
      <c r="B99" s="5" t="s">
        <v>197</v>
      </c>
      <c r="C99" s="1"/>
      <c r="D99" s="5" t="s">
        <v>4</v>
      </c>
      <c r="E99" s="6">
        <v>20</v>
      </c>
      <c r="F99" s="1"/>
      <c r="G99" s="8">
        <f>E99*F99</f>
        <v>0</v>
      </c>
      <c r="H99" s="9">
        <f>F99*1.095</f>
        <v>0</v>
      </c>
      <c r="I99" s="8">
        <f t="shared" si="6"/>
        <v>0</v>
      </c>
      <c r="J99" s="8">
        <f t="shared" si="7"/>
        <v>0</v>
      </c>
    </row>
    <row r="100" spans="1:10" x14ac:dyDescent="0.2">
      <c r="A100" s="1" t="s">
        <v>35</v>
      </c>
      <c r="B100" s="1"/>
      <c r="C100" s="1"/>
      <c r="D100" s="1"/>
      <c r="E100" s="1"/>
      <c r="F100" s="1"/>
      <c r="G100" s="16">
        <f>SUM(G6:G99)</f>
        <v>0</v>
      </c>
      <c r="H100" s="1"/>
      <c r="I100" s="16">
        <f>SUM(I6:I99)</f>
        <v>0</v>
      </c>
      <c r="J100" s="16">
        <f>SUM(J6:J99)</f>
        <v>0</v>
      </c>
    </row>
    <row r="104" spans="1:10" ht="15.75" x14ac:dyDescent="0.25">
      <c r="B104" s="14" t="s">
        <v>462</v>
      </c>
      <c r="C104" s="16">
        <f>G100</f>
        <v>0</v>
      </c>
    </row>
    <row r="105" spans="1:10" ht="15.75" x14ac:dyDescent="0.25">
      <c r="B105" s="14" t="s">
        <v>463</v>
      </c>
      <c r="C105" s="16">
        <f>I100</f>
        <v>0</v>
      </c>
    </row>
    <row r="106" spans="1:10" ht="15.75" x14ac:dyDescent="0.25">
      <c r="B106" s="14" t="s">
        <v>464</v>
      </c>
      <c r="C106" s="16">
        <f>J100</f>
        <v>0</v>
      </c>
    </row>
    <row r="109" spans="1:10" x14ac:dyDescent="0.2">
      <c r="B109" s="3" t="s">
        <v>523</v>
      </c>
    </row>
    <row r="112" spans="1:10" x14ac:dyDescent="0.2">
      <c r="B112" s="3" t="s">
        <v>522</v>
      </c>
    </row>
  </sheetData>
  <pageMargins left="0.7" right="0.7" top="0.75" bottom="0.75" header="0.3" footer="0.3"/>
  <pageSetup paperSize="9" scale="48" orientation="landscape" horizontalDpi="4294967293" verticalDpi="4294967293" r:id="rId1"/>
  <rowBreaks count="1" manualBreakCount="1">
    <brk id="5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view="pageBreakPreview" zoomScale="60" zoomScaleNormal="100" workbookViewId="0">
      <selection activeCell="A2" sqref="A2:H2"/>
    </sheetView>
  </sheetViews>
  <sheetFormatPr defaultRowHeight="15" x14ac:dyDescent="0.2"/>
  <cols>
    <col min="1" max="1" width="9.140625" style="32"/>
    <col min="2" max="2" width="45" style="32" customWidth="1"/>
    <col min="3" max="3" width="30" style="32" customWidth="1"/>
    <col min="4" max="4" width="10" style="32" customWidth="1"/>
    <col min="5" max="5" width="11.28515625" style="32" customWidth="1"/>
    <col min="6" max="6" width="13.7109375" style="32" customWidth="1"/>
    <col min="7" max="7" width="20" style="32" customWidth="1"/>
    <col min="8" max="8" width="13.7109375" style="32" customWidth="1"/>
    <col min="9" max="9" width="15.7109375" style="32" customWidth="1"/>
    <col min="10" max="10" width="18" style="32" customWidth="1"/>
    <col min="11" max="16384" width="9.140625" style="32"/>
  </cols>
  <sheetData>
    <row r="2" spans="1:10" x14ac:dyDescent="0.2">
      <c r="A2" s="3" t="s">
        <v>520</v>
      </c>
      <c r="B2" s="3"/>
      <c r="C2" s="3" t="s">
        <v>521</v>
      </c>
      <c r="D2" s="3"/>
      <c r="E2" s="3"/>
      <c r="F2" s="3"/>
      <c r="G2" s="3"/>
      <c r="H2" s="3"/>
      <c r="I2" s="3"/>
    </row>
    <row r="5" spans="1:10" ht="78.75" x14ac:dyDescent="0.25">
      <c r="A5" s="14" t="s">
        <v>0</v>
      </c>
      <c r="B5" s="2" t="s">
        <v>469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15.75" x14ac:dyDescent="0.25">
      <c r="A6" s="13">
        <v>1</v>
      </c>
      <c r="B6" s="11" t="s">
        <v>108</v>
      </c>
      <c r="C6" s="2"/>
      <c r="D6" s="11" t="s">
        <v>14</v>
      </c>
      <c r="E6" s="12">
        <v>100</v>
      </c>
      <c r="F6" s="7"/>
      <c r="G6" s="8">
        <f>E6*F6</f>
        <v>0</v>
      </c>
      <c r="H6" s="9">
        <f>F6*1.095</f>
        <v>0</v>
      </c>
      <c r="I6" s="8">
        <f>G6*0.095</f>
        <v>0</v>
      </c>
      <c r="J6" s="8">
        <f>E6*H6</f>
        <v>0</v>
      </c>
    </row>
    <row r="7" spans="1:10" ht="15.75" x14ac:dyDescent="0.25">
      <c r="A7" s="13">
        <v>2</v>
      </c>
      <c r="B7" s="11" t="s">
        <v>109</v>
      </c>
      <c r="C7" s="2"/>
      <c r="D7" s="11" t="s">
        <v>14</v>
      </c>
      <c r="E7" s="12">
        <v>30</v>
      </c>
      <c r="F7" s="7"/>
      <c r="G7" s="8">
        <f t="shared" ref="G7:G13" si="0">E7*F7</f>
        <v>0</v>
      </c>
      <c r="H7" s="9">
        <f t="shared" ref="H7:H13" si="1">F7*1.095</f>
        <v>0</v>
      </c>
      <c r="I7" s="8">
        <f t="shared" ref="I7:I13" si="2">G7*0.095</f>
        <v>0</v>
      </c>
      <c r="J7" s="8">
        <f t="shared" ref="J7:J13" si="3">E7*H7</f>
        <v>0</v>
      </c>
    </row>
    <row r="8" spans="1:10" ht="15.75" x14ac:dyDescent="0.25">
      <c r="A8" s="13">
        <v>3</v>
      </c>
      <c r="B8" s="11" t="s">
        <v>110</v>
      </c>
      <c r="C8" s="2"/>
      <c r="D8" s="11" t="s">
        <v>14</v>
      </c>
      <c r="E8" s="12">
        <v>30</v>
      </c>
      <c r="F8" s="7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x14ac:dyDescent="0.2">
      <c r="A9" s="13">
        <v>4</v>
      </c>
      <c r="B9" s="11" t="s">
        <v>111</v>
      </c>
      <c r="C9" s="10"/>
      <c r="D9" s="11" t="s">
        <v>14</v>
      </c>
      <c r="E9" s="12">
        <v>700</v>
      </c>
      <c r="F9" s="9"/>
      <c r="G9" s="8">
        <f t="shared" si="0"/>
        <v>0</v>
      </c>
      <c r="H9" s="9">
        <f t="shared" si="1"/>
        <v>0</v>
      </c>
      <c r="I9" s="8">
        <f t="shared" si="2"/>
        <v>0</v>
      </c>
      <c r="J9" s="8">
        <f t="shared" si="3"/>
        <v>0</v>
      </c>
    </row>
    <row r="10" spans="1:10" x14ac:dyDescent="0.2">
      <c r="A10" s="13">
        <v>5</v>
      </c>
      <c r="B10" s="11" t="s">
        <v>492</v>
      </c>
      <c r="C10" s="10"/>
      <c r="D10" s="11" t="s">
        <v>4</v>
      </c>
      <c r="E10" s="12">
        <v>30</v>
      </c>
      <c r="F10" s="9"/>
      <c r="G10" s="8">
        <f t="shared" si="0"/>
        <v>0</v>
      </c>
      <c r="H10" s="9">
        <f t="shared" si="1"/>
        <v>0</v>
      </c>
      <c r="I10" s="8">
        <f t="shared" si="2"/>
        <v>0</v>
      </c>
      <c r="J10" s="8">
        <f t="shared" si="3"/>
        <v>0</v>
      </c>
    </row>
    <row r="11" spans="1:10" x14ac:dyDescent="0.2">
      <c r="A11" s="13">
        <v>6</v>
      </c>
      <c r="B11" s="11" t="s">
        <v>454</v>
      </c>
      <c r="C11" s="10"/>
      <c r="D11" s="11" t="s">
        <v>14</v>
      </c>
      <c r="E11" s="12">
        <v>300</v>
      </c>
      <c r="F11" s="9"/>
      <c r="G11" s="8">
        <f t="shared" si="0"/>
        <v>0</v>
      </c>
      <c r="H11" s="9">
        <f t="shared" si="1"/>
        <v>0</v>
      </c>
      <c r="I11" s="8">
        <f t="shared" si="2"/>
        <v>0</v>
      </c>
      <c r="J11" s="8">
        <f t="shared" si="3"/>
        <v>0</v>
      </c>
    </row>
    <row r="12" spans="1:10" x14ac:dyDescent="0.2">
      <c r="A12" s="13">
        <v>7</v>
      </c>
      <c r="B12" s="11" t="s">
        <v>112</v>
      </c>
      <c r="C12" s="10"/>
      <c r="D12" s="11" t="s">
        <v>4</v>
      </c>
      <c r="E12" s="12">
        <v>2000</v>
      </c>
      <c r="F12" s="9"/>
      <c r="G12" s="8">
        <f t="shared" si="0"/>
        <v>0</v>
      </c>
      <c r="H12" s="9">
        <f t="shared" si="1"/>
        <v>0</v>
      </c>
      <c r="I12" s="8">
        <f t="shared" si="2"/>
        <v>0</v>
      </c>
      <c r="J12" s="8">
        <f t="shared" si="3"/>
        <v>0</v>
      </c>
    </row>
    <row r="13" spans="1:10" x14ac:dyDescent="0.2">
      <c r="A13" s="13">
        <v>8</v>
      </c>
      <c r="B13" s="11" t="s">
        <v>113</v>
      </c>
      <c r="C13" s="10"/>
      <c r="D13" s="11" t="s">
        <v>4</v>
      </c>
      <c r="E13" s="12">
        <v>2000</v>
      </c>
      <c r="F13" s="9"/>
      <c r="G13" s="8">
        <f t="shared" si="0"/>
        <v>0</v>
      </c>
      <c r="H13" s="9">
        <f t="shared" si="1"/>
        <v>0</v>
      </c>
      <c r="I13" s="8">
        <f t="shared" si="2"/>
        <v>0</v>
      </c>
      <c r="J13" s="8">
        <f t="shared" si="3"/>
        <v>0</v>
      </c>
    </row>
    <row r="14" spans="1:10" ht="15.75" x14ac:dyDescent="0.25">
      <c r="A14" s="33"/>
      <c r="B14" s="2" t="s">
        <v>35</v>
      </c>
      <c r="C14" s="2"/>
      <c r="D14" s="14"/>
      <c r="E14" s="14"/>
      <c r="F14" s="7"/>
      <c r="G14" s="15">
        <f>SUM(G6:G13)</f>
        <v>0</v>
      </c>
      <c r="H14" s="7"/>
      <c r="I14" s="15">
        <f>SUM(I6:I13)</f>
        <v>0</v>
      </c>
      <c r="J14" s="15">
        <f>SUM(J6:J13)</f>
        <v>0</v>
      </c>
    </row>
    <row r="18" spans="2:3" ht="15.75" x14ac:dyDescent="0.25">
      <c r="B18" s="14" t="s">
        <v>462</v>
      </c>
      <c r="C18" s="8">
        <f>G14</f>
        <v>0</v>
      </c>
    </row>
    <row r="19" spans="2:3" ht="15.75" x14ac:dyDescent="0.25">
      <c r="B19" s="14" t="s">
        <v>463</v>
      </c>
      <c r="C19" s="8">
        <f>I14</f>
        <v>0</v>
      </c>
    </row>
    <row r="20" spans="2:3" ht="15.75" x14ac:dyDescent="0.25">
      <c r="B20" s="14" t="s">
        <v>464</v>
      </c>
      <c r="C20" s="8">
        <f>J14</f>
        <v>0</v>
      </c>
    </row>
    <row r="23" spans="2:3" x14ac:dyDescent="0.2">
      <c r="B23" s="3" t="s">
        <v>523</v>
      </c>
    </row>
    <row r="24" spans="2:3" x14ac:dyDescent="0.2">
      <c r="B24" s="3"/>
    </row>
    <row r="25" spans="2:3" x14ac:dyDescent="0.2">
      <c r="B25" s="3"/>
    </row>
    <row r="26" spans="2:3" x14ac:dyDescent="0.2">
      <c r="B26" s="3" t="s">
        <v>522</v>
      </c>
    </row>
  </sheetData>
  <pageMargins left="0.7" right="0.7" top="0.75" bottom="0.75" header="0.3" footer="0.3"/>
  <pageSetup paperSize="9" scale="46"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view="pageBreakPreview" zoomScale="60" zoomScaleNormal="100" workbookViewId="0">
      <selection activeCell="B35" sqref="B35:B38"/>
    </sheetView>
  </sheetViews>
  <sheetFormatPr defaultRowHeight="15" x14ac:dyDescent="0.2"/>
  <cols>
    <col min="1" max="1" width="7.7109375" style="3" customWidth="1"/>
    <col min="2" max="2" width="46.140625" style="3" customWidth="1"/>
    <col min="3" max="3" width="19.85546875" style="3" customWidth="1"/>
    <col min="4" max="4" width="10" style="3" customWidth="1"/>
    <col min="5" max="5" width="13" style="3" customWidth="1"/>
    <col min="6" max="6" width="12.140625" style="3" customWidth="1"/>
    <col min="7" max="7" width="18.7109375" style="3" customWidth="1"/>
    <col min="8" max="8" width="12.85546875" style="3" customWidth="1"/>
    <col min="9" max="9" width="17.7109375" style="3" customWidth="1"/>
    <col min="10" max="10" width="18.140625" style="3" customWidth="1"/>
    <col min="11" max="16384" width="9.140625" style="3"/>
  </cols>
  <sheetData>
    <row r="2" spans="1:10" x14ac:dyDescent="0.2">
      <c r="A2" s="3" t="s">
        <v>520</v>
      </c>
      <c r="C2" s="3" t="s">
        <v>521</v>
      </c>
    </row>
    <row r="5" spans="1:10" ht="78.75" x14ac:dyDescent="0.25">
      <c r="A5" s="31" t="s">
        <v>0</v>
      </c>
      <c r="B5" s="2" t="s">
        <v>468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15.75" x14ac:dyDescent="0.25">
      <c r="A6" s="4">
        <v>1</v>
      </c>
      <c r="B6" s="5" t="s">
        <v>513</v>
      </c>
      <c r="C6" s="2"/>
      <c r="D6" s="5" t="s">
        <v>14</v>
      </c>
      <c r="E6" s="6">
        <v>600</v>
      </c>
      <c r="F6" s="7"/>
      <c r="G6" s="8">
        <f>E6*F6</f>
        <v>0</v>
      </c>
      <c r="H6" s="9">
        <f>F6*1.095</f>
        <v>0</v>
      </c>
      <c r="I6" s="8">
        <f>G6*0.095</f>
        <v>0</v>
      </c>
      <c r="J6" s="8">
        <f>E6*H6</f>
        <v>0</v>
      </c>
    </row>
    <row r="7" spans="1:10" ht="15.75" x14ac:dyDescent="0.25">
      <c r="A7" s="4">
        <v>2</v>
      </c>
      <c r="B7" s="5" t="s">
        <v>514</v>
      </c>
      <c r="C7" s="2"/>
      <c r="D7" s="5" t="s">
        <v>14</v>
      </c>
      <c r="E7" s="6">
        <v>200</v>
      </c>
      <c r="F7" s="7"/>
      <c r="G7" s="8">
        <f t="shared" ref="G7:G25" si="0">E7*F7</f>
        <v>0</v>
      </c>
      <c r="H7" s="9">
        <f t="shared" ref="H7:H25" si="1">F7*1.095</f>
        <v>0</v>
      </c>
      <c r="I7" s="8">
        <f t="shared" ref="I7:I25" si="2">G7*0.095</f>
        <v>0</v>
      </c>
      <c r="J7" s="8">
        <f t="shared" ref="J7:J25" si="3">E7*H7</f>
        <v>0</v>
      </c>
    </row>
    <row r="8" spans="1:10" ht="15.75" x14ac:dyDescent="0.25">
      <c r="A8" s="4">
        <v>3</v>
      </c>
      <c r="B8" s="5" t="s">
        <v>515</v>
      </c>
      <c r="C8" s="2"/>
      <c r="D8" s="5" t="s">
        <v>14</v>
      </c>
      <c r="E8" s="6">
        <v>300</v>
      </c>
      <c r="F8" s="7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x14ac:dyDescent="0.2">
      <c r="A9" s="4">
        <v>4</v>
      </c>
      <c r="B9" s="11" t="s">
        <v>94</v>
      </c>
      <c r="C9" s="10"/>
      <c r="D9" s="5" t="s">
        <v>14</v>
      </c>
      <c r="E9" s="6">
        <v>100</v>
      </c>
      <c r="F9" s="9"/>
      <c r="G9" s="8">
        <f t="shared" si="0"/>
        <v>0</v>
      </c>
      <c r="H9" s="9">
        <f t="shared" si="1"/>
        <v>0</v>
      </c>
      <c r="I9" s="8">
        <f t="shared" si="2"/>
        <v>0</v>
      </c>
      <c r="J9" s="8">
        <f t="shared" si="3"/>
        <v>0</v>
      </c>
    </row>
    <row r="10" spans="1:10" x14ac:dyDescent="0.2">
      <c r="A10" s="4">
        <v>5</v>
      </c>
      <c r="B10" s="5" t="s">
        <v>95</v>
      </c>
      <c r="C10" s="10"/>
      <c r="D10" s="5" t="s">
        <v>14</v>
      </c>
      <c r="E10" s="6">
        <v>40</v>
      </c>
      <c r="F10" s="9"/>
      <c r="G10" s="8">
        <f t="shared" si="0"/>
        <v>0</v>
      </c>
      <c r="H10" s="9">
        <f t="shared" si="1"/>
        <v>0</v>
      </c>
      <c r="I10" s="8">
        <f t="shared" si="2"/>
        <v>0</v>
      </c>
      <c r="J10" s="8">
        <f t="shared" si="3"/>
        <v>0</v>
      </c>
    </row>
    <row r="11" spans="1:10" x14ac:dyDescent="0.2">
      <c r="A11" s="4">
        <v>6</v>
      </c>
      <c r="B11" s="5" t="s">
        <v>96</v>
      </c>
      <c r="C11" s="10"/>
      <c r="D11" s="5" t="s">
        <v>14</v>
      </c>
      <c r="E11" s="6">
        <v>400</v>
      </c>
      <c r="F11" s="9"/>
      <c r="G11" s="8">
        <f t="shared" si="0"/>
        <v>0</v>
      </c>
      <c r="H11" s="9">
        <f t="shared" si="1"/>
        <v>0</v>
      </c>
      <c r="I11" s="8">
        <f t="shared" si="2"/>
        <v>0</v>
      </c>
      <c r="J11" s="8">
        <f t="shared" si="3"/>
        <v>0</v>
      </c>
    </row>
    <row r="12" spans="1:10" x14ac:dyDescent="0.2">
      <c r="A12" s="4">
        <v>7</v>
      </c>
      <c r="B12" s="5" t="s">
        <v>97</v>
      </c>
      <c r="C12" s="10"/>
      <c r="D12" s="5" t="s">
        <v>14</v>
      </c>
      <c r="E12" s="6">
        <v>90</v>
      </c>
      <c r="F12" s="9"/>
      <c r="G12" s="8">
        <f t="shared" si="0"/>
        <v>0</v>
      </c>
      <c r="H12" s="9">
        <f t="shared" si="1"/>
        <v>0</v>
      </c>
      <c r="I12" s="8">
        <f t="shared" si="2"/>
        <v>0</v>
      </c>
      <c r="J12" s="8">
        <f t="shared" si="3"/>
        <v>0</v>
      </c>
    </row>
    <row r="13" spans="1:10" x14ac:dyDescent="0.2">
      <c r="A13" s="4">
        <v>8</v>
      </c>
      <c r="B13" s="5" t="s">
        <v>98</v>
      </c>
      <c r="C13" s="10"/>
      <c r="D13" s="5" t="s">
        <v>14</v>
      </c>
      <c r="E13" s="6">
        <v>20</v>
      </c>
      <c r="F13" s="9"/>
      <c r="G13" s="8">
        <f t="shared" si="0"/>
        <v>0</v>
      </c>
      <c r="H13" s="9">
        <f t="shared" si="1"/>
        <v>0</v>
      </c>
      <c r="I13" s="8">
        <f t="shared" si="2"/>
        <v>0</v>
      </c>
      <c r="J13" s="8">
        <f t="shared" si="3"/>
        <v>0</v>
      </c>
    </row>
    <row r="14" spans="1:10" x14ac:dyDescent="0.2">
      <c r="A14" s="4">
        <v>9</v>
      </c>
      <c r="B14" s="5" t="s">
        <v>99</v>
      </c>
      <c r="C14" s="10"/>
      <c r="D14" s="5" t="s">
        <v>14</v>
      </c>
      <c r="E14" s="6">
        <v>50</v>
      </c>
      <c r="F14" s="9"/>
      <c r="G14" s="8">
        <f t="shared" si="0"/>
        <v>0</v>
      </c>
      <c r="H14" s="9">
        <f t="shared" si="1"/>
        <v>0</v>
      </c>
      <c r="I14" s="8">
        <f t="shared" si="2"/>
        <v>0</v>
      </c>
      <c r="J14" s="8">
        <f t="shared" si="3"/>
        <v>0</v>
      </c>
    </row>
    <row r="15" spans="1:10" x14ac:dyDescent="0.2">
      <c r="A15" s="4">
        <v>10</v>
      </c>
      <c r="B15" s="5" t="s">
        <v>516</v>
      </c>
      <c r="C15" s="10"/>
      <c r="D15" s="5" t="s">
        <v>14</v>
      </c>
      <c r="E15" s="6">
        <v>50</v>
      </c>
      <c r="F15" s="9"/>
      <c r="G15" s="8">
        <f t="shared" si="0"/>
        <v>0</v>
      </c>
      <c r="H15" s="9">
        <f t="shared" si="1"/>
        <v>0</v>
      </c>
      <c r="I15" s="8">
        <f t="shared" si="2"/>
        <v>0</v>
      </c>
      <c r="J15" s="8">
        <f t="shared" si="3"/>
        <v>0</v>
      </c>
    </row>
    <row r="16" spans="1:10" x14ac:dyDescent="0.2">
      <c r="A16" s="4">
        <v>11</v>
      </c>
      <c r="B16" s="5" t="s">
        <v>100</v>
      </c>
      <c r="C16" s="10"/>
      <c r="D16" s="5" t="s">
        <v>14</v>
      </c>
      <c r="E16" s="6">
        <v>800</v>
      </c>
      <c r="F16" s="9"/>
      <c r="G16" s="8">
        <f t="shared" si="0"/>
        <v>0</v>
      </c>
      <c r="H16" s="9">
        <f t="shared" si="1"/>
        <v>0</v>
      </c>
      <c r="I16" s="8">
        <f t="shared" si="2"/>
        <v>0</v>
      </c>
      <c r="J16" s="8">
        <f t="shared" si="3"/>
        <v>0</v>
      </c>
    </row>
    <row r="17" spans="1:10" x14ac:dyDescent="0.2">
      <c r="A17" s="4">
        <v>12</v>
      </c>
      <c r="B17" s="5" t="s">
        <v>101</v>
      </c>
      <c r="C17" s="10"/>
      <c r="D17" s="5" t="s">
        <v>14</v>
      </c>
      <c r="E17" s="6">
        <v>300</v>
      </c>
      <c r="F17" s="9"/>
      <c r="G17" s="8">
        <f t="shared" si="0"/>
        <v>0</v>
      </c>
      <c r="H17" s="9">
        <f t="shared" si="1"/>
        <v>0</v>
      </c>
      <c r="I17" s="8">
        <f t="shared" si="2"/>
        <v>0</v>
      </c>
      <c r="J17" s="8">
        <f t="shared" si="3"/>
        <v>0</v>
      </c>
    </row>
    <row r="18" spans="1:10" x14ac:dyDescent="0.2">
      <c r="A18" s="4">
        <v>13</v>
      </c>
      <c r="B18" s="5" t="s">
        <v>102</v>
      </c>
      <c r="C18" s="10"/>
      <c r="D18" s="5" t="s">
        <v>14</v>
      </c>
      <c r="E18" s="6">
        <v>30</v>
      </c>
      <c r="F18" s="9"/>
      <c r="G18" s="8">
        <f t="shared" si="0"/>
        <v>0</v>
      </c>
      <c r="H18" s="9">
        <f t="shared" si="1"/>
        <v>0</v>
      </c>
      <c r="I18" s="8">
        <f t="shared" si="2"/>
        <v>0</v>
      </c>
      <c r="J18" s="8">
        <f t="shared" si="3"/>
        <v>0</v>
      </c>
    </row>
    <row r="19" spans="1:10" x14ac:dyDescent="0.2">
      <c r="A19" s="4">
        <v>14</v>
      </c>
      <c r="B19" s="5" t="s">
        <v>103</v>
      </c>
      <c r="C19" s="10"/>
      <c r="D19" s="5" t="s">
        <v>14</v>
      </c>
      <c r="E19" s="6">
        <v>10</v>
      </c>
      <c r="F19" s="9"/>
      <c r="G19" s="8">
        <f t="shared" si="0"/>
        <v>0</v>
      </c>
      <c r="H19" s="9">
        <f t="shared" si="1"/>
        <v>0</v>
      </c>
      <c r="I19" s="8">
        <f t="shared" si="2"/>
        <v>0</v>
      </c>
      <c r="J19" s="8">
        <f t="shared" si="3"/>
        <v>0</v>
      </c>
    </row>
    <row r="20" spans="1:10" x14ac:dyDescent="0.2">
      <c r="A20" s="4">
        <v>15</v>
      </c>
      <c r="B20" s="5" t="s">
        <v>452</v>
      </c>
      <c r="C20" s="10"/>
      <c r="D20" s="5" t="s">
        <v>4</v>
      </c>
      <c r="E20" s="6">
        <v>1000</v>
      </c>
      <c r="F20" s="9"/>
      <c r="G20" s="8">
        <f t="shared" si="0"/>
        <v>0</v>
      </c>
      <c r="H20" s="9">
        <f t="shared" si="1"/>
        <v>0</v>
      </c>
      <c r="I20" s="8">
        <f t="shared" si="2"/>
        <v>0</v>
      </c>
      <c r="J20" s="8">
        <f t="shared" si="3"/>
        <v>0</v>
      </c>
    </row>
    <row r="21" spans="1:10" x14ac:dyDescent="0.2">
      <c r="A21" s="4">
        <v>16</v>
      </c>
      <c r="B21" s="5" t="s">
        <v>104</v>
      </c>
      <c r="C21" s="10"/>
      <c r="D21" s="5" t="s">
        <v>14</v>
      </c>
      <c r="E21" s="6">
        <v>20</v>
      </c>
      <c r="F21" s="9"/>
      <c r="G21" s="8">
        <f t="shared" si="0"/>
        <v>0</v>
      </c>
      <c r="H21" s="9">
        <f t="shared" si="1"/>
        <v>0</v>
      </c>
      <c r="I21" s="8">
        <f t="shared" si="2"/>
        <v>0</v>
      </c>
      <c r="J21" s="8">
        <f t="shared" si="3"/>
        <v>0</v>
      </c>
    </row>
    <row r="22" spans="1:10" x14ac:dyDescent="0.2">
      <c r="A22" s="4">
        <v>17</v>
      </c>
      <c r="B22" s="5" t="s">
        <v>105</v>
      </c>
      <c r="C22" s="10"/>
      <c r="D22" s="5" t="s">
        <v>14</v>
      </c>
      <c r="E22" s="6">
        <v>100</v>
      </c>
      <c r="F22" s="9"/>
      <c r="G22" s="8">
        <f t="shared" si="0"/>
        <v>0</v>
      </c>
      <c r="H22" s="9">
        <f t="shared" si="1"/>
        <v>0</v>
      </c>
      <c r="I22" s="8">
        <f t="shared" si="2"/>
        <v>0</v>
      </c>
      <c r="J22" s="8">
        <f t="shared" si="3"/>
        <v>0</v>
      </c>
    </row>
    <row r="23" spans="1:10" x14ac:dyDescent="0.2">
      <c r="A23" s="4">
        <v>18</v>
      </c>
      <c r="B23" s="5" t="s">
        <v>442</v>
      </c>
      <c r="C23" s="10"/>
      <c r="D23" s="5" t="s">
        <v>14</v>
      </c>
      <c r="E23" s="6">
        <v>80</v>
      </c>
      <c r="F23" s="9"/>
      <c r="G23" s="8">
        <f t="shared" si="0"/>
        <v>0</v>
      </c>
      <c r="H23" s="9">
        <f t="shared" si="1"/>
        <v>0</v>
      </c>
      <c r="I23" s="8">
        <f t="shared" si="2"/>
        <v>0</v>
      </c>
      <c r="J23" s="8">
        <f t="shared" si="3"/>
        <v>0</v>
      </c>
    </row>
    <row r="24" spans="1:10" x14ac:dyDescent="0.2">
      <c r="A24" s="4">
        <v>19</v>
      </c>
      <c r="B24" s="11" t="s">
        <v>106</v>
      </c>
      <c r="C24" s="10"/>
      <c r="D24" s="11" t="s">
        <v>4</v>
      </c>
      <c r="E24" s="12">
        <v>5000</v>
      </c>
      <c r="F24" s="9"/>
      <c r="G24" s="8">
        <f t="shared" si="0"/>
        <v>0</v>
      </c>
      <c r="H24" s="9">
        <f t="shared" si="1"/>
        <v>0</v>
      </c>
      <c r="I24" s="8">
        <f t="shared" si="2"/>
        <v>0</v>
      </c>
      <c r="J24" s="8">
        <f t="shared" si="3"/>
        <v>0</v>
      </c>
    </row>
    <row r="25" spans="1:10" x14ac:dyDescent="0.2">
      <c r="A25" s="4">
        <v>20</v>
      </c>
      <c r="B25" s="11" t="s">
        <v>107</v>
      </c>
      <c r="C25" s="10"/>
      <c r="D25" s="11" t="s">
        <v>4</v>
      </c>
      <c r="E25" s="12">
        <v>1000</v>
      </c>
      <c r="F25" s="9"/>
      <c r="G25" s="8">
        <f t="shared" si="0"/>
        <v>0</v>
      </c>
      <c r="H25" s="9">
        <f t="shared" si="1"/>
        <v>0</v>
      </c>
      <c r="I25" s="8">
        <f t="shared" si="2"/>
        <v>0</v>
      </c>
      <c r="J25" s="8">
        <f t="shared" si="3"/>
        <v>0</v>
      </c>
    </row>
    <row r="26" spans="1:10" ht="15.75" x14ac:dyDescent="0.25">
      <c r="A26" s="1"/>
      <c r="B26" s="2" t="s">
        <v>35</v>
      </c>
      <c r="C26" s="2"/>
      <c r="D26" s="14"/>
      <c r="E26" s="14"/>
      <c r="F26" s="7"/>
      <c r="G26" s="15">
        <f>SUM(G6:G25)</f>
        <v>0</v>
      </c>
      <c r="H26" s="7"/>
      <c r="I26" s="15">
        <f>SUM(I6:I25)</f>
        <v>0</v>
      </c>
      <c r="J26" s="15">
        <f>SUM(J6:J25)</f>
        <v>0</v>
      </c>
    </row>
    <row r="30" spans="1:10" ht="15.75" x14ac:dyDescent="0.25">
      <c r="B30" s="14" t="s">
        <v>462</v>
      </c>
      <c r="C30" s="16">
        <f>G26</f>
        <v>0</v>
      </c>
    </row>
    <row r="31" spans="1:10" ht="15.75" x14ac:dyDescent="0.25">
      <c r="B31" s="14" t="s">
        <v>463</v>
      </c>
      <c r="C31" s="16">
        <f>I26</f>
        <v>0</v>
      </c>
    </row>
    <row r="32" spans="1:10" ht="15.75" x14ac:dyDescent="0.25">
      <c r="B32" s="14" t="s">
        <v>464</v>
      </c>
      <c r="C32" s="16">
        <f>J26</f>
        <v>0</v>
      </c>
    </row>
    <row r="35" spans="2:2" x14ac:dyDescent="0.2">
      <c r="B35" s="3" t="s">
        <v>523</v>
      </c>
    </row>
    <row r="38" spans="2:2" x14ac:dyDescent="0.2">
      <c r="B38" s="3" t="s">
        <v>522</v>
      </c>
    </row>
  </sheetData>
  <pageMargins left="0.7" right="0.7" top="0.75" bottom="0.75" header="0.3" footer="0.3"/>
  <pageSetup paperSize="9" scale="49"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view="pageBreakPreview" topLeftCell="A19" zoomScale="60" zoomScaleNormal="100" workbookViewId="0">
      <selection activeCell="B75" sqref="B75:B78"/>
    </sheetView>
  </sheetViews>
  <sheetFormatPr defaultRowHeight="15" x14ac:dyDescent="0.2"/>
  <cols>
    <col min="1" max="1" width="9.140625" style="3"/>
    <col min="2" max="2" width="44.7109375" style="3" customWidth="1"/>
    <col min="3" max="3" width="17.5703125" style="3" customWidth="1"/>
    <col min="4" max="4" width="8.42578125" style="3" customWidth="1"/>
    <col min="5" max="5" width="11.85546875" style="3" customWidth="1"/>
    <col min="6" max="6" width="14.5703125" style="3" customWidth="1"/>
    <col min="7" max="7" width="19" style="3" customWidth="1"/>
    <col min="8" max="8" width="13.42578125" style="3" customWidth="1"/>
    <col min="9" max="9" width="16" style="3" customWidth="1"/>
    <col min="10" max="10" width="17.5703125" style="3" customWidth="1"/>
    <col min="11" max="16384" width="9.140625" style="3"/>
  </cols>
  <sheetData>
    <row r="2" spans="1:10" x14ac:dyDescent="0.2">
      <c r="A2" s="3" t="s">
        <v>520</v>
      </c>
      <c r="C2" s="3" t="s">
        <v>521</v>
      </c>
    </row>
    <row r="5" spans="1:10" ht="63" x14ac:dyDescent="0.25">
      <c r="A5" s="31" t="s">
        <v>0</v>
      </c>
      <c r="B5" s="2" t="s">
        <v>467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15.75" x14ac:dyDescent="0.25">
      <c r="A6" s="4">
        <v>1</v>
      </c>
      <c r="B6" s="5" t="s">
        <v>38</v>
      </c>
      <c r="C6" s="2"/>
      <c r="D6" s="5" t="s">
        <v>14</v>
      </c>
      <c r="E6" s="6">
        <v>80</v>
      </c>
      <c r="F6" s="7"/>
      <c r="G6" s="8">
        <f>E6*F6</f>
        <v>0</v>
      </c>
      <c r="H6" s="9">
        <f>F6*1.095</f>
        <v>0</v>
      </c>
      <c r="I6" s="8">
        <f>G6*0.095</f>
        <v>0</v>
      </c>
      <c r="J6" s="8">
        <f>E6*H6</f>
        <v>0</v>
      </c>
    </row>
    <row r="7" spans="1:10" ht="15.75" x14ac:dyDescent="0.25">
      <c r="A7" s="4">
        <v>2</v>
      </c>
      <c r="B7" s="5" t="s">
        <v>39</v>
      </c>
      <c r="C7" s="2"/>
      <c r="D7" s="5" t="s">
        <v>14</v>
      </c>
      <c r="E7" s="6">
        <v>100</v>
      </c>
      <c r="F7" s="7"/>
      <c r="G7" s="8">
        <f t="shared" ref="G7:G65" si="0">E7*F7</f>
        <v>0</v>
      </c>
      <c r="H7" s="9">
        <f t="shared" ref="H7:H65" si="1">F7*1.095</f>
        <v>0</v>
      </c>
      <c r="I7" s="8">
        <f t="shared" ref="I7:I65" si="2">G7*0.095</f>
        <v>0</v>
      </c>
      <c r="J7" s="8">
        <f t="shared" ref="J7:J65" si="3">E7*H7</f>
        <v>0</v>
      </c>
    </row>
    <row r="8" spans="1:10" ht="15.75" x14ac:dyDescent="0.25">
      <c r="A8" s="4">
        <v>3</v>
      </c>
      <c r="B8" s="5" t="s">
        <v>40</v>
      </c>
      <c r="C8" s="2"/>
      <c r="D8" s="5" t="s">
        <v>14</v>
      </c>
      <c r="E8" s="6">
        <v>150</v>
      </c>
      <c r="F8" s="7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x14ac:dyDescent="0.2">
      <c r="A9" s="4">
        <v>4</v>
      </c>
      <c r="B9" s="5" t="s">
        <v>41</v>
      </c>
      <c r="C9" s="10"/>
      <c r="D9" s="5" t="s">
        <v>14</v>
      </c>
      <c r="E9" s="6">
        <v>100</v>
      </c>
      <c r="F9" s="9"/>
      <c r="G9" s="8">
        <f t="shared" si="0"/>
        <v>0</v>
      </c>
      <c r="H9" s="9">
        <f t="shared" si="1"/>
        <v>0</v>
      </c>
      <c r="I9" s="8">
        <f t="shared" si="2"/>
        <v>0</v>
      </c>
      <c r="J9" s="8">
        <f t="shared" si="3"/>
        <v>0</v>
      </c>
    </row>
    <row r="10" spans="1:10" x14ac:dyDescent="0.2">
      <c r="A10" s="4">
        <v>5</v>
      </c>
      <c r="B10" s="5" t="s">
        <v>42</v>
      </c>
      <c r="C10" s="10"/>
      <c r="D10" s="5" t="s">
        <v>14</v>
      </c>
      <c r="E10" s="6">
        <v>150</v>
      </c>
      <c r="F10" s="9"/>
      <c r="G10" s="8">
        <f t="shared" si="0"/>
        <v>0</v>
      </c>
      <c r="H10" s="9">
        <f t="shared" si="1"/>
        <v>0</v>
      </c>
      <c r="I10" s="8">
        <f t="shared" si="2"/>
        <v>0</v>
      </c>
      <c r="J10" s="8">
        <f t="shared" si="3"/>
        <v>0</v>
      </c>
    </row>
    <row r="11" spans="1:10" x14ac:dyDescent="0.2">
      <c r="A11" s="4">
        <v>6</v>
      </c>
      <c r="B11" s="5" t="s">
        <v>43</v>
      </c>
      <c r="C11" s="10"/>
      <c r="D11" s="5" t="s">
        <v>14</v>
      </c>
      <c r="E11" s="6">
        <v>150</v>
      </c>
      <c r="F11" s="9"/>
      <c r="G11" s="8">
        <f t="shared" si="0"/>
        <v>0</v>
      </c>
      <c r="H11" s="9">
        <f t="shared" si="1"/>
        <v>0</v>
      </c>
      <c r="I11" s="8">
        <f t="shared" si="2"/>
        <v>0</v>
      </c>
      <c r="J11" s="8">
        <f t="shared" si="3"/>
        <v>0</v>
      </c>
    </row>
    <row r="12" spans="1:10" x14ac:dyDescent="0.2">
      <c r="A12" s="4">
        <v>7</v>
      </c>
      <c r="B12" s="5" t="s">
        <v>44</v>
      </c>
      <c r="C12" s="10"/>
      <c r="D12" s="5" t="s">
        <v>14</v>
      </c>
      <c r="E12" s="6">
        <v>350</v>
      </c>
      <c r="F12" s="9"/>
      <c r="G12" s="8">
        <f t="shared" si="0"/>
        <v>0</v>
      </c>
      <c r="H12" s="9">
        <f t="shared" si="1"/>
        <v>0</v>
      </c>
      <c r="I12" s="8">
        <f t="shared" si="2"/>
        <v>0</v>
      </c>
      <c r="J12" s="8">
        <f t="shared" si="3"/>
        <v>0</v>
      </c>
    </row>
    <row r="13" spans="1:10" x14ac:dyDescent="0.2">
      <c r="A13" s="4">
        <v>8</v>
      </c>
      <c r="B13" s="5" t="s">
        <v>45</v>
      </c>
      <c r="C13" s="10"/>
      <c r="D13" s="5" t="s">
        <v>14</v>
      </c>
      <c r="E13" s="6">
        <v>100</v>
      </c>
      <c r="F13" s="9"/>
      <c r="G13" s="8">
        <f t="shared" si="0"/>
        <v>0</v>
      </c>
      <c r="H13" s="9">
        <f t="shared" si="1"/>
        <v>0</v>
      </c>
      <c r="I13" s="8">
        <f t="shared" si="2"/>
        <v>0</v>
      </c>
      <c r="J13" s="8">
        <f t="shared" si="3"/>
        <v>0</v>
      </c>
    </row>
    <row r="14" spans="1:10" x14ac:dyDescent="0.2">
      <c r="A14" s="4">
        <v>9</v>
      </c>
      <c r="B14" s="5" t="s">
        <v>46</v>
      </c>
      <c r="C14" s="10"/>
      <c r="D14" s="5" t="s">
        <v>14</v>
      </c>
      <c r="E14" s="6">
        <v>70</v>
      </c>
      <c r="F14" s="9"/>
      <c r="G14" s="8">
        <f t="shared" si="0"/>
        <v>0</v>
      </c>
      <c r="H14" s="9">
        <f t="shared" si="1"/>
        <v>0</v>
      </c>
      <c r="I14" s="8">
        <f t="shared" si="2"/>
        <v>0</v>
      </c>
      <c r="J14" s="8">
        <f t="shared" si="3"/>
        <v>0</v>
      </c>
    </row>
    <row r="15" spans="1:10" x14ac:dyDescent="0.2">
      <c r="A15" s="4">
        <v>10</v>
      </c>
      <c r="B15" s="5" t="s">
        <v>47</v>
      </c>
      <c r="C15" s="10"/>
      <c r="D15" s="5" t="s">
        <v>14</v>
      </c>
      <c r="E15" s="6">
        <v>300</v>
      </c>
      <c r="F15" s="9"/>
      <c r="G15" s="8">
        <f t="shared" si="0"/>
        <v>0</v>
      </c>
      <c r="H15" s="9">
        <f t="shared" si="1"/>
        <v>0</v>
      </c>
      <c r="I15" s="8">
        <f t="shared" si="2"/>
        <v>0</v>
      </c>
      <c r="J15" s="8">
        <f t="shared" si="3"/>
        <v>0</v>
      </c>
    </row>
    <row r="16" spans="1:10" x14ac:dyDescent="0.2">
      <c r="A16" s="4">
        <v>11</v>
      </c>
      <c r="B16" s="5" t="s">
        <v>48</v>
      </c>
      <c r="C16" s="10"/>
      <c r="D16" s="5" t="s">
        <v>14</v>
      </c>
      <c r="E16" s="6">
        <v>10</v>
      </c>
      <c r="F16" s="9"/>
      <c r="G16" s="8">
        <f t="shared" si="0"/>
        <v>0</v>
      </c>
      <c r="H16" s="9">
        <f t="shared" si="1"/>
        <v>0</v>
      </c>
      <c r="I16" s="8">
        <f t="shared" si="2"/>
        <v>0</v>
      </c>
      <c r="J16" s="8">
        <f t="shared" si="3"/>
        <v>0</v>
      </c>
    </row>
    <row r="17" spans="1:10" x14ac:dyDescent="0.2">
      <c r="A17" s="4">
        <v>12</v>
      </c>
      <c r="B17" s="5" t="s">
        <v>49</v>
      </c>
      <c r="C17" s="10"/>
      <c r="D17" s="5" t="s">
        <v>14</v>
      </c>
      <c r="E17" s="6">
        <v>10</v>
      </c>
      <c r="F17" s="9"/>
      <c r="G17" s="8">
        <f t="shared" si="0"/>
        <v>0</v>
      </c>
      <c r="H17" s="9">
        <f t="shared" si="1"/>
        <v>0</v>
      </c>
      <c r="I17" s="8">
        <f t="shared" si="2"/>
        <v>0</v>
      </c>
      <c r="J17" s="8">
        <f t="shared" si="3"/>
        <v>0</v>
      </c>
    </row>
    <row r="18" spans="1:10" x14ac:dyDescent="0.2">
      <c r="A18" s="4">
        <v>13</v>
      </c>
      <c r="B18" s="5" t="s">
        <v>50</v>
      </c>
      <c r="C18" s="10"/>
      <c r="D18" s="5" t="s">
        <v>14</v>
      </c>
      <c r="E18" s="6">
        <v>20</v>
      </c>
      <c r="F18" s="9"/>
      <c r="G18" s="8">
        <f t="shared" si="0"/>
        <v>0</v>
      </c>
      <c r="H18" s="9">
        <f t="shared" si="1"/>
        <v>0</v>
      </c>
      <c r="I18" s="8">
        <f t="shared" si="2"/>
        <v>0</v>
      </c>
      <c r="J18" s="8">
        <f t="shared" si="3"/>
        <v>0</v>
      </c>
    </row>
    <row r="19" spans="1:10" x14ac:dyDescent="0.2">
      <c r="A19" s="4">
        <v>14</v>
      </c>
      <c r="B19" s="5" t="s">
        <v>51</v>
      </c>
      <c r="C19" s="10"/>
      <c r="D19" s="5" t="s">
        <v>14</v>
      </c>
      <c r="E19" s="6">
        <v>20</v>
      </c>
      <c r="F19" s="9"/>
      <c r="G19" s="8">
        <f t="shared" si="0"/>
        <v>0</v>
      </c>
      <c r="H19" s="9">
        <f t="shared" si="1"/>
        <v>0</v>
      </c>
      <c r="I19" s="8">
        <f t="shared" si="2"/>
        <v>0</v>
      </c>
      <c r="J19" s="8">
        <f t="shared" si="3"/>
        <v>0</v>
      </c>
    </row>
    <row r="20" spans="1:10" x14ac:dyDescent="0.2">
      <c r="A20" s="4">
        <v>15</v>
      </c>
      <c r="B20" s="5" t="s">
        <v>52</v>
      </c>
      <c r="C20" s="10"/>
      <c r="D20" s="5" t="s">
        <v>14</v>
      </c>
      <c r="E20" s="6">
        <v>50</v>
      </c>
      <c r="F20" s="9"/>
      <c r="G20" s="8">
        <f t="shared" si="0"/>
        <v>0</v>
      </c>
      <c r="H20" s="9">
        <f t="shared" si="1"/>
        <v>0</v>
      </c>
      <c r="I20" s="8">
        <f t="shared" si="2"/>
        <v>0</v>
      </c>
      <c r="J20" s="8">
        <f t="shared" si="3"/>
        <v>0</v>
      </c>
    </row>
    <row r="21" spans="1:10" x14ac:dyDescent="0.2">
      <c r="A21" s="4">
        <v>16</v>
      </c>
      <c r="B21" s="5" t="s">
        <v>53</v>
      </c>
      <c r="C21" s="10"/>
      <c r="D21" s="5" t="s">
        <v>14</v>
      </c>
      <c r="E21" s="6">
        <v>200</v>
      </c>
      <c r="F21" s="9"/>
      <c r="G21" s="8">
        <f t="shared" si="0"/>
        <v>0</v>
      </c>
      <c r="H21" s="9">
        <f t="shared" si="1"/>
        <v>0</v>
      </c>
      <c r="I21" s="8">
        <f t="shared" si="2"/>
        <v>0</v>
      </c>
      <c r="J21" s="8">
        <f t="shared" si="3"/>
        <v>0</v>
      </c>
    </row>
    <row r="22" spans="1:10" x14ac:dyDescent="0.2">
      <c r="A22" s="4">
        <v>17</v>
      </c>
      <c r="B22" s="5" t="s">
        <v>54</v>
      </c>
      <c r="C22" s="10"/>
      <c r="D22" s="5" t="s">
        <v>14</v>
      </c>
      <c r="E22" s="6">
        <v>100</v>
      </c>
      <c r="F22" s="9"/>
      <c r="G22" s="8">
        <f t="shared" si="0"/>
        <v>0</v>
      </c>
      <c r="H22" s="9">
        <f t="shared" si="1"/>
        <v>0</v>
      </c>
      <c r="I22" s="8">
        <f t="shared" si="2"/>
        <v>0</v>
      </c>
      <c r="J22" s="8">
        <f t="shared" si="3"/>
        <v>0</v>
      </c>
    </row>
    <row r="23" spans="1:10" x14ac:dyDescent="0.2">
      <c r="A23" s="4">
        <v>18</v>
      </c>
      <c r="B23" s="5" t="s">
        <v>55</v>
      </c>
      <c r="C23" s="10"/>
      <c r="D23" s="5" t="s">
        <v>14</v>
      </c>
      <c r="E23" s="6">
        <v>100</v>
      </c>
      <c r="F23" s="9"/>
      <c r="G23" s="8">
        <f t="shared" si="0"/>
        <v>0</v>
      </c>
      <c r="H23" s="9">
        <f t="shared" si="1"/>
        <v>0</v>
      </c>
      <c r="I23" s="8">
        <f t="shared" si="2"/>
        <v>0</v>
      </c>
      <c r="J23" s="8">
        <f t="shared" si="3"/>
        <v>0</v>
      </c>
    </row>
    <row r="24" spans="1:10" x14ac:dyDescent="0.2">
      <c r="A24" s="4">
        <v>19</v>
      </c>
      <c r="B24" s="5" t="s">
        <v>56</v>
      </c>
      <c r="C24" s="10"/>
      <c r="D24" s="5" t="s">
        <v>14</v>
      </c>
      <c r="E24" s="6">
        <v>30</v>
      </c>
      <c r="F24" s="9"/>
      <c r="G24" s="8">
        <f t="shared" si="0"/>
        <v>0</v>
      </c>
      <c r="H24" s="9">
        <f t="shared" si="1"/>
        <v>0</v>
      </c>
      <c r="I24" s="8">
        <f t="shared" si="2"/>
        <v>0</v>
      </c>
      <c r="J24" s="8">
        <f t="shared" si="3"/>
        <v>0</v>
      </c>
    </row>
    <row r="25" spans="1:10" x14ac:dyDescent="0.2">
      <c r="A25" s="4">
        <v>20</v>
      </c>
      <c r="B25" s="5" t="s">
        <v>57</v>
      </c>
      <c r="C25" s="10"/>
      <c r="D25" s="5" t="s">
        <v>14</v>
      </c>
      <c r="E25" s="6">
        <v>20</v>
      </c>
      <c r="F25" s="9"/>
      <c r="G25" s="8">
        <f t="shared" si="0"/>
        <v>0</v>
      </c>
      <c r="H25" s="9">
        <f t="shared" si="1"/>
        <v>0</v>
      </c>
      <c r="I25" s="8">
        <f t="shared" si="2"/>
        <v>0</v>
      </c>
      <c r="J25" s="8">
        <f t="shared" si="3"/>
        <v>0</v>
      </c>
    </row>
    <row r="26" spans="1:10" x14ac:dyDescent="0.2">
      <c r="A26" s="4">
        <v>21</v>
      </c>
      <c r="B26" s="5" t="s">
        <v>58</v>
      </c>
      <c r="C26" s="10"/>
      <c r="D26" s="5" t="s">
        <v>14</v>
      </c>
      <c r="E26" s="6">
        <v>350</v>
      </c>
      <c r="F26" s="9"/>
      <c r="G26" s="8">
        <f t="shared" si="0"/>
        <v>0</v>
      </c>
      <c r="H26" s="9">
        <f t="shared" si="1"/>
        <v>0</v>
      </c>
      <c r="I26" s="8">
        <f t="shared" si="2"/>
        <v>0</v>
      </c>
      <c r="J26" s="8">
        <f t="shared" si="3"/>
        <v>0</v>
      </c>
    </row>
    <row r="27" spans="1:10" x14ac:dyDescent="0.2">
      <c r="A27" s="4">
        <v>22</v>
      </c>
      <c r="B27" s="5" t="s">
        <v>59</v>
      </c>
      <c r="C27" s="10"/>
      <c r="D27" s="5" t="s">
        <v>14</v>
      </c>
      <c r="E27" s="6">
        <v>200</v>
      </c>
      <c r="F27" s="9"/>
      <c r="G27" s="8">
        <f t="shared" si="0"/>
        <v>0</v>
      </c>
      <c r="H27" s="9">
        <f t="shared" si="1"/>
        <v>0</v>
      </c>
      <c r="I27" s="8">
        <f t="shared" si="2"/>
        <v>0</v>
      </c>
      <c r="J27" s="8">
        <f t="shared" si="3"/>
        <v>0</v>
      </c>
    </row>
    <row r="28" spans="1:10" x14ac:dyDescent="0.2">
      <c r="A28" s="4">
        <v>23</v>
      </c>
      <c r="B28" s="5" t="s">
        <v>60</v>
      </c>
      <c r="C28" s="10"/>
      <c r="D28" s="5" t="s">
        <v>14</v>
      </c>
      <c r="E28" s="6">
        <v>100</v>
      </c>
      <c r="F28" s="9"/>
      <c r="G28" s="8">
        <f t="shared" si="0"/>
        <v>0</v>
      </c>
      <c r="H28" s="9">
        <f t="shared" si="1"/>
        <v>0</v>
      </c>
      <c r="I28" s="8">
        <f t="shared" si="2"/>
        <v>0</v>
      </c>
      <c r="J28" s="8">
        <f t="shared" si="3"/>
        <v>0</v>
      </c>
    </row>
    <row r="29" spans="1:10" x14ac:dyDescent="0.2">
      <c r="A29" s="4">
        <v>24</v>
      </c>
      <c r="B29" s="5" t="s">
        <v>61</v>
      </c>
      <c r="C29" s="10"/>
      <c r="D29" s="5" t="s">
        <v>14</v>
      </c>
      <c r="E29" s="6">
        <v>100</v>
      </c>
      <c r="F29" s="9"/>
      <c r="G29" s="8">
        <f t="shared" si="0"/>
        <v>0</v>
      </c>
      <c r="H29" s="9">
        <f t="shared" si="1"/>
        <v>0</v>
      </c>
      <c r="I29" s="8">
        <f t="shared" si="2"/>
        <v>0</v>
      </c>
      <c r="J29" s="8">
        <f t="shared" si="3"/>
        <v>0</v>
      </c>
    </row>
    <row r="30" spans="1:10" x14ac:dyDescent="0.2">
      <c r="A30" s="4">
        <v>25</v>
      </c>
      <c r="B30" s="5" t="s">
        <v>62</v>
      </c>
      <c r="C30" s="10"/>
      <c r="D30" s="5" t="s">
        <v>14</v>
      </c>
      <c r="E30" s="6">
        <v>20</v>
      </c>
      <c r="F30" s="9"/>
      <c r="G30" s="8">
        <f t="shared" si="0"/>
        <v>0</v>
      </c>
      <c r="H30" s="9">
        <f t="shared" si="1"/>
        <v>0</v>
      </c>
      <c r="I30" s="8">
        <f t="shared" si="2"/>
        <v>0</v>
      </c>
      <c r="J30" s="8">
        <f t="shared" si="3"/>
        <v>0</v>
      </c>
    </row>
    <row r="31" spans="1:10" x14ac:dyDescent="0.2">
      <c r="A31" s="4">
        <v>26</v>
      </c>
      <c r="B31" s="5" t="s">
        <v>63</v>
      </c>
      <c r="C31" s="10"/>
      <c r="D31" s="5" t="s">
        <v>14</v>
      </c>
      <c r="E31" s="6">
        <v>20</v>
      </c>
      <c r="F31" s="9"/>
      <c r="G31" s="8">
        <f t="shared" si="0"/>
        <v>0</v>
      </c>
      <c r="H31" s="9">
        <f t="shared" si="1"/>
        <v>0</v>
      </c>
      <c r="I31" s="8">
        <f t="shared" si="2"/>
        <v>0</v>
      </c>
      <c r="J31" s="8">
        <f t="shared" si="3"/>
        <v>0</v>
      </c>
    </row>
    <row r="32" spans="1:10" x14ac:dyDescent="0.2">
      <c r="A32" s="4">
        <v>27</v>
      </c>
      <c r="B32" s="5" t="s">
        <v>64</v>
      </c>
      <c r="C32" s="10"/>
      <c r="D32" s="5" t="s">
        <v>65</v>
      </c>
      <c r="E32" s="6">
        <v>35</v>
      </c>
      <c r="F32" s="9"/>
      <c r="G32" s="8">
        <f t="shared" si="0"/>
        <v>0</v>
      </c>
      <c r="H32" s="9">
        <f t="shared" si="1"/>
        <v>0</v>
      </c>
      <c r="I32" s="8">
        <f t="shared" si="2"/>
        <v>0</v>
      </c>
      <c r="J32" s="8">
        <f t="shared" si="3"/>
        <v>0</v>
      </c>
    </row>
    <row r="33" spans="1:10" x14ac:dyDescent="0.2">
      <c r="A33" s="4">
        <v>28</v>
      </c>
      <c r="B33" s="5" t="s">
        <v>66</v>
      </c>
      <c r="C33" s="10"/>
      <c r="D33" s="5" t="s">
        <v>14</v>
      </c>
      <c r="E33" s="6">
        <v>20</v>
      </c>
      <c r="F33" s="9"/>
      <c r="G33" s="8">
        <f t="shared" si="0"/>
        <v>0</v>
      </c>
      <c r="H33" s="9">
        <f t="shared" si="1"/>
        <v>0</v>
      </c>
      <c r="I33" s="8">
        <f t="shared" si="2"/>
        <v>0</v>
      </c>
      <c r="J33" s="8">
        <f t="shared" si="3"/>
        <v>0</v>
      </c>
    </row>
    <row r="34" spans="1:10" x14ac:dyDescent="0.2">
      <c r="A34" s="4">
        <v>29</v>
      </c>
      <c r="B34" s="5" t="s">
        <v>67</v>
      </c>
      <c r="C34" s="10"/>
      <c r="D34" s="5" t="s">
        <v>14</v>
      </c>
      <c r="E34" s="6">
        <v>20</v>
      </c>
      <c r="F34" s="9"/>
      <c r="G34" s="8">
        <f t="shared" si="0"/>
        <v>0</v>
      </c>
      <c r="H34" s="9">
        <f t="shared" si="1"/>
        <v>0</v>
      </c>
      <c r="I34" s="8">
        <f t="shared" si="2"/>
        <v>0</v>
      </c>
      <c r="J34" s="8">
        <f t="shared" si="3"/>
        <v>0</v>
      </c>
    </row>
    <row r="35" spans="1:10" x14ac:dyDescent="0.2">
      <c r="A35" s="4">
        <v>30</v>
      </c>
      <c r="B35" s="5" t="s">
        <v>384</v>
      </c>
      <c r="C35" s="10"/>
      <c r="D35" s="5" t="s">
        <v>14</v>
      </c>
      <c r="E35" s="6">
        <v>20</v>
      </c>
      <c r="F35" s="9"/>
      <c r="G35" s="8">
        <f t="shared" si="0"/>
        <v>0</v>
      </c>
      <c r="H35" s="9">
        <f t="shared" si="1"/>
        <v>0</v>
      </c>
      <c r="I35" s="8">
        <f t="shared" si="2"/>
        <v>0</v>
      </c>
      <c r="J35" s="8">
        <f t="shared" si="3"/>
        <v>0</v>
      </c>
    </row>
    <row r="36" spans="1:10" x14ac:dyDescent="0.2">
      <c r="A36" s="4">
        <v>31</v>
      </c>
      <c r="B36" s="11" t="s">
        <v>68</v>
      </c>
      <c r="C36" s="10"/>
      <c r="D36" s="5" t="s">
        <v>4</v>
      </c>
      <c r="E36" s="6">
        <v>500</v>
      </c>
      <c r="F36" s="9"/>
      <c r="G36" s="8">
        <f t="shared" si="0"/>
        <v>0</v>
      </c>
      <c r="H36" s="9">
        <f t="shared" si="1"/>
        <v>0</v>
      </c>
      <c r="I36" s="8">
        <f t="shared" si="2"/>
        <v>0</v>
      </c>
      <c r="J36" s="8">
        <f t="shared" si="3"/>
        <v>0</v>
      </c>
    </row>
    <row r="37" spans="1:10" x14ac:dyDescent="0.2">
      <c r="A37" s="4">
        <v>32</v>
      </c>
      <c r="B37" s="11" t="s">
        <v>69</v>
      </c>
      <c r="C37" s="10"/>
      <c r="D37" s="5" t="s">
        <v>4</v>
      </c>
      <c r="E37" s="6">
        <v>500</v>
      </c>
      <c r="F37" s="9"/>
      <c r="G37" s="8">
        <f t="shared" si="0"/>
        <v>0</v>
      </c>
      <c r="H37" s="9">
        <f t="shared" si="1"/>
        <v>0</v>
      </c>
      <c r="I37" s="8">
        <f t="shared" si="2"/>
        <v>0</v>
      </c>
      <c r="J37" s="8">
        <f t="shared" si="3"/>
        <v>0</v>
      </c>
    </row>
    <row r="38" spans="1:10" x14ac:dyDescent="0.2">
      <c r="A38" s="4">
        <v>33</v>
      </c>
      <c r="B38" s="5" t="s">
        <v>70</v>
      </c>
      <c r="C38" s="10"/>
      <c r="D38" s="5" t="s">
        <v>14</v>
      </c>
      <c r="E38" s="6">
        <v>500</v>
      </c>
      <c r="F38" s="9"/>
      <c r="G38" s="8">
        <f t="shared" si="0"/>
        <v>0</v>
      </c>
      <c r="H38" s="9">
        <f t="shared" si="1"/>
        <v>0</v>
      </c>
      <c r="I38" s="8">
        <f t="shared" si="2"/>
        <v>0</v>
      </c>
      <c r="J38" s="8">
        <f t="shared" si="3"/>
        <v>0</v>
      </c>
    </row>
    <row r="39" spans="1:10" x14ac:dyDescent="0.2">
      <c r="A39" s="4">
        <v>34</v>
      </c>
      <c r="B39" s="5" t="s">
        <v>71</v>
      </c>
      <c r="C39" s="10"/>
      <c r="D39" s="5" t="s">
        <v>14</v>
      </c>
      <c r="E39" s="6">
        <v>100</v>
      </c>
      <c r="F39" s="9"/>
      <c r="G39" s="8">
        <f t="shared" si="0"/>
        <v>0</v>
      </c>
      <c r="H39" s="9">
        <f t="shared" si="1"/>
        <v>0</v>
      </c>
      <c r="I39" s="8">
        <f t="shared" si="2"/>
        <v>0</v>
      </c>
      <c r="J39" s="8">
        <f t="shared" si="3"/>
        <v>0</v>
      </c>
    </row>
    <row r="40" spans="1:10" x14ac:dyDescent="0.2">
      <c r="A40" s="4">
        <v>35</v>
      </c>
      <c r="B40" s="5" t="s">
        <v>72</v>
      </c>
      <c r="C40" s="10"/>
      <c r="D40" s="5" t="s">
        <v>14</v>
      </c>
      <c r="E40" s="6">
        <v>100</v>
      </c>
      <c r="F40" s="9"/>
      <c r="G40" s="8">
        <f t="shared" si="0"/>
        <v>0</v>
      </c>
      <c r="H40" s="9">
        <f t="shared" si="1"/>
        <v>0</v>
      </c>
      <c r="I40" s="8">
        <f t="shared" si="2"/>
        <v>0</v>
      </c>
      <c r="J40" s="8">
        <f t="shared" si="3"/>
        <v>0</v>
      </c>
    </row>
    <row r="41" spans="1:10" x14ac:dyDescent="0.2">
      <c r="A41" s="4">
        <v>36</v>
      </c>
      <c r="B41" s="5" t="s">
        <v>73</v>
      </c>
      <c r="C41" s="10"/>
      <c r="D41" s="5" t="s">
        <v>14</v>
      </c>
      <c r="E41" s="6">
        <v>200</v>
      </c>
      <c r="F41" s="9"/>
      <c r="G41" s="8">
        <f t="shared" si="0"/>
        <v>0</v>
      </c>
      <c r="H41" s="9">
        <f t="shared" si="1"/>
        <v>0</v>
      </c>
      <c r="I41" s="8">
        <f t="shared" si="2"/>
        <v>0</v>
      </c>
      <c r="J41" s="8">
        <f t="shared" si="3"/>
        <v>0</v>
      </c>
    </row>
    <row r="42" spans="1:10" x14ac:dyDescent="0.2">
      <c r="A42" s="4">
        <v>37</v>
      </c>
      <c r="B42" s="5" t="s">
        <v>74</v>
      </c>
      <c r="C42" s="10"/>
      <c r="D42" s="5" t="s">
        <v>14</v>
      </c>
      <c r="E42" s="6">
        <v>16</v>
      </c>
      <c r="F42" s="9"/>
      <c r="G42" s="8">
        <f t="shared" si="0"/>
        <v>0</v>
      </c>
      <c r="H42" s="9">
        <f t="shared" si="1"/>
        <v>0</v>
      </c>
      <c r="I42" s="8">
        <f t="shared" si="2"/>
        <v>0</v>
      </c>
      <c r="J42" s="8">
        <f t="shared" si="3"/>
        <v>0</v>
      </c>
    </row>
    <row r="43" spans="1:10" x14ac:dyDescent="0.2">
      <c r="A43" s="4">
        <v>38</v>
      </c>
      <c r="B43" s="5" t="s">
        <v>75</v>
      </c>
      <c r="C43" s="10"/>
      <c r="D43" s="5" t="s">
        <v>14</v>
      </c>
      <c r="E43" s="6">
        <v>30</v>
      </c>
      <c r="F43" s="9"/>
      <c r="G43" s="8">
        <f t="shared" si="0"/>
        <v>0</v>
      </c>
      <c r="H43" s="9">
        <f t="shared" si="1"/>
        <v>0</v>
      </c>
      <c r="I43" s="8">
        <f t="shared" si="2"/>
        <v>0</v>
      </c>
      <c r="J43" s="8">
        <f t="shared" si="3"/>
        <v>0</v>
      </c>
    </row>
    <row r="44" spans="1:10" x14ac:dyDescent="0.2">
      <c r="A44" s="4">
        <v>39</v>
      </c>
      <c r="B44" s="5" t="s">
        <v>76</v>
      </c>
      <c r="C44" s="10"/>
      <c r="D44" s="5" t="s">
        <v>14</v>
      </c>
      <c r="E44" s="6">
        <v>30</v>
      </c>
      <c r="F44" s="9"/>
      <c r="G44" s="8">
        <f t="shared" si="0"/>
        <v>0</v>
      </c>
      <c r="H44" s="9">
        <f t="shared" si="1"/>
        <v>0</v>
      </c>
      <c r="I44" s="8">
        <f t="shared" si="2"/>
        <v>0</v>
      </c>
      <c r="J44" s="8">
        <f t="shared" si="3"/>
        <v>0</v>
      </c>
    </row>
    <row r="45" spans="1:10" x14ac:dyDescent="0.2">
      <c r="A45" s="4">
        <v>40</v>
      </c>
      <c r="B45" s="5" t="s">
        <v>77</v>
      </c>
      <c r="C45" s="10"/>
      <c r="D45" s="5" t="s">
        <v>14</v>
      </c>
      <c r="E45" s="6">
        <v>10</v>
      </c>
      <c r="F45" s="9"/>
      <c r="G45" s="8">
        <f t="shared" si="0"/>
        <v>0</v>
      </c>
      <c r="H45" s="9">
        <f t="shared" si="1"/>
        <v>0</v>
      </c>
      <c r="I45" s="8">
        <f t="shared" si="2"/>
        <v>0</v>
      </c>
      <c r="J45" s="8">
        <f t="shared" si="3"/>
        <v>0</v>
      </c>
    </row>
    <row r="46" spans="1:10" x14ac:dyDescent="0.2">
      <c r="A46" s="4">
        <v>41</v>
      </c>
      <c r="B46" s="5" t="s">
        <v>78</v>
      </c>
      <c r="C46" s="10"/>
      <c r="D46" s="5" t="s">
        <v>14</v>
      </c>
      <c r="E46" s="6">
        <v>30</v>
      </c>
      <c r="F46" s="9"/>
      <c r="G46" s="8">
        <f t="shared" si="0"/>
        <v>0</v>
      </c>
      <c r="H46" s="9">
        <f t="shared" si="1"/>
        <v>0</v>
      </c>
      <c r="I46" s="8">
        <f t="shared" si="2"/>
        <v>0</v>
      </c>
      <c r="J46" s="8">
        <f t="shared" si="3"/>
        <v>0</v>
      </c>
    </row>
    <row r="47" spans="1:10" x14ac:dyDescent="0.2">
      <c r="A47" s="4">
        <v>42</v>
      </c>
      <c r="B47" s="5" t="s">
        <v>79</v>
      </c>
      <c r="C47" s="10"/>
      <c r="D47" s="5" t="s">
        <v>14</v>
      </c>
      <c r="E47" s="6">
        <v>10</v>
      </c>
      <c r="F47" s="9"/>
      <c r="G47" s="8">
        <f t="shared" si="0"/>
        <v>0</v>
      </c>
      <c r="H47" s="9">
        <f t="shared" si="1"/>
        <v>0</v>
      </c>
      <c r="I47" s="8">
        <f t="shared" si="2"/>
        <v>0</v>
      </c>
      <c r="J47" s="8">
        <f t="shared" si="3"/>
        <v>0</v>
      </c>
    </row>
    <row r="48" spans="1:10" x14ac:dyDescent="0.2">
      <c r="A48" s="4">
        <v>43</v>
      </c>
      <c r="B48" s="5" t="s">
        <v>80</v>
      </c>
      <c r="C48" s="10"/>
      <c r="D48" s="5" t="s">
        <v>14</v>
      </c>
      <c r="E48" s="6">
        <v>100</v>
      </c>
      <c r="F48" s="9"/>
      <c r="G48" s="8">
        <f t="shared" si="0"/>
        <v>0</v>
      </c>
      <c r="H48" s="9">
        <f t="shared" si="1"/>
        <v>0</v>
      </c>
      <c r="I48" s="8">
        <f t="shared" si="2"/>
        <v>0</v>
      </c>
      <c r="J48" s="8">
        <f t="shared" si="3"/>
        <v>0</v>
      </c>
    </row>
    <row r="49" spans="1:10" x14ac:dyDescent="0.2">
      <c r="A49" s="4">
        <v>44</v>
      </c>
      <c r="B49" s="5" t="s">
        <v>81</v>
      </c>
      <c r="C49" s="10"/>
      <c r="D49" s="5" t="s">
        <v>14</v>
      </c>
      <c r="E49" s="6">
        <v>10</v>
      </c>
      <c r="F49" s="9"/>
      <c r="G49" s="8">
        <f t="shared" si="0"/>
        <v>0</v>
      </c>
      <c r="H49" s="9">
        <f t="shared" si="1"/>
        <v>0</v>
      </c>
      <c r="I49" s="8">
        <f t="shared" si="2"/>
        <v>0</v>
      </c>
      <c r="J49" s="8">
        <f t="shared" si="3"/>
        <v>0</v>
      </c>
    </row>
    <row r="50" spans="1:10" x14ac:dyDescent="0.2">
      <c r="A50" s="4">
        <v>45</v>
      </c>
      <c r="B50" s="5" t="s">
        <v>82</v>
      </c>
      <c r="C50" s="10"/>
      <c r="D50" s="5" t="s">
        <v>14</v>
      </c>
      <c r="E50" s="6">
        <v>10</v>
      </c>
      <c r="F50" s="9"/>
      <c r="G50" s="8">
        <f t="shared" si="0"/>
        <v>0</v>
      </c>
      <c r="H50" s="9">
        <f t="shared" si="1"/>
        <v>0</v>
      </c>
      <c r="I50" s="8">
        <f t="shared" si="2"/>
        <v>0</v>
      </c>
      <c r="J50" s="8">
        <f t="shared" si="3"/>
        <v>0</v>
      </c>
    </row>
    <row r="51" spans="1:10" x14ac:dyDescent="0.2">
      <c r="A51" s="4">
        <v>46</v>
      </c>
      <c r="B51" s="5" t="s">
        <v>83</v>
      </c>
      <c r="C51" s="10"/>
      <c r="D51" s="5" t="s">
        <v>14</v>
      </c>
      <c r="E51" s="6">
        <v>30</v>
      </c>
      <c r="F51" s="9"/>
      <c r="G51" s="8">
        <f t="shared" si="0"/>
        <v>0</v>
      </c>
      <c r="H51" s="9">
        <f t="shared" si="1"/>
        <v>0</v>
      </c>
      <c r="I51" s="8">
        <f t="shared" si="2"/>
        <v>0</v>
      </c>
      <c r="J51" s="8">
        <f t="shared" si="3"/>
        <v>0</v>
      </c>
    </row>
    <row r="52" spans="1:10" x14ac:dyDescent="0.2">
      <c r="A52" s="4">
        <v>47</v>
      </c>
      <c r="B52" s="5" t="s">
        <v>84</v>
      </c>
      <c r="C52" s="10"/>
      <c r="D52" s="5" t="s">
        <v>14</v>
      </c>
      <c r="E52" s="6">
        <v>10</v>
      </c>
      <c r="F52" s="9"/>
      <c r="G52" s="8">
        <f t="shared" si="0"/>
        <v>0</v>
      </c>
      <c r="H52" s="9">
        <f t="shared" si="1"/>
        <v>0</v>
      </c>
      <c r="I52" s="8">
        <f t="shared" si="2"/>
        <v>0</v>
      </c>
      <c r="J52" s="8">
        <f t="shared" si="3"/>
        <v>0</v>
      </c>
    </row>
    <row r="53" spans="1:10" x14ac:dyDescent="0.2">
      <c r="A53" s="4">
        <v>48</v>
      </c>
      <c r="B53" s="5" t="s">
        <v>85</v>
      </c>
      <c r="C53" s="10"/>
      <c r="D53" s="5" t="s">
        <v>14</v>
      </c>
      <c r="E53" s="6">
        <v>20</v>
      </c>
      <c r="F53" s="9"/>
      <c r="G53" s="8">
        <f t="shared" si="0"/>
        <v>0</v>
      </c>
      <c r="H53" s="9">
        <f t="shared" si="1"/>
        <v>0</v>
      </c>
      <c r="I53" s="8">
        <f t="shared" si="2"/>
        <v>0</v>
      </c>
      <c r="J53" s="8">
        <f t="shared" si="3"/>
        <v>0</v>
      </c>
    </row>
    <row r="54" spans="1:10" x14ac:dyDescent="0.2">
      <c r="A54" s="4">
        <v>49</v>
      </c>
      <c r="B54" s="5" t="s">
        <v>86</v>
      </c>
      <c r="C54" s="10"/>
      <c r="D54" s="5" t="s">
        <v>14</v>
      </c>
      <c r="E54" s="6">
        <v>30</v>
      </c>
      <c r="F54" s="9"/>
      <c r="G54" s="8">
        <f t="shared" si="0"/>
        <v>0</v>
      </c>
      <c r="H54" s="9">
        <f t="shared" si="1"/>
        <v>0</v>
      </c>
      <c r="I54" s="8">
        <f t="shared" si="2"/>
        <v>0</v>
      </c>
      <c r="J54" s="8">
        <f t="shared" si="3"/>
        <v>0</v>
      </c>
    </row>
    <row r="55" spans="1:10" x14ac:dyDescent="0.2">
      <c r="A55" s="4">
        <v>50</v>
      </c>
      <c r="B55" s="5" t="s">
        <v>87</v>
      </c>
      <c r="C55" s="10"/>
      <c r="D55" s="5" t="s">
        <v>14</v>
      </c>
      <c r="E55" s="6">
        <v>20</v>
      </c>
      <c r="F55" s="9"/>
      <c r="G55" s="8">
        <f t="shared" si="0"/>
        <v>0</v>
      </c>
      <c r="H55" s="9">
        <f t="shared" si="1"/>
        <v>0</v>
      </c>
      <c r="I55" s="8">
        <f t="shared" si="2"/>
        <v>0</v>
      </c>
      <c r="J55" s="8">
        <f t="shared" si="3"/>
        <v>0</v>
      </c>
    </row>
    <row r="56" spans="1:10" x14ac:dyDescent="0.2">
      <c r="A56" s="4">
        <v>51</v>
      </c>
      <c r="B56" s="5" t="s">
        <v>88</v>
      </c>
      <c r="C56" s="10"/>
      <c r="D56" s="5" t="s">
        <v>14</v>
      </c>
      <c r="E56" s="6">
        <v>30</v>
      </c>
      <c r="F56" s="9"/>
      <c r="G56" s="8">
        <f t="shared" si="0"/>
        <v>0</v>
      </c>
      <c r="H56" s="9">
        <f t="shared" si="1"/>
        <v>0</v>
      </c>
      <c r="I56" s="8">
        <f t="shared" si="2"/>
        <v>0</v>
      </c>
      <c r="J56" s="8">
        <f t="shared" si="3"/>
        <v>0</v>
      </c>
    </row>
    <row r="57" spans="1:10" x14ac:dyDescent="0.2">
      <c r="A57" s="4">
        <v>52</v>
      </c>
      <c r="B57" s="5" t="s">
        <v>89</v>
      </c>
      <c r="C57" s="10"/>
      <c r="D57" s="5" t="s">
        <v>14</v>
      </c>
      <c r="E57" s="6">
        <v>150</v>
      </c>
      <c r="F57" s="9"/>
      <c r="G57" s="8">
        <f t="shared" si="0"/>
        <v>0</v>
      </c>
      <c r="H57" s="9">
        <f t="shared" si="1"/>
        <v>0</v>
      </c>
      <c r="I57" s="8">
        <f t="shared" si="2"/>
        <v>0</v>
      </c>
      <c r="J57" s="8">
        <f t="shared" si="3"/>
        <v>0</v>
      </c>
    </row>
    <row r="58" spans="1:10" x14ac:dyDescent="0.2">
      <c r="A58" s="4">
        <v>53</v>
      </c>
      <c r="B58" s="5" t="s">
        <v>90</v>
      </c>
      <c r="C58" s="10"/>
      <c r="D58" s="5" t="s">
        <v>14</v>
      </c>
      <c r="E58" s="6">
        <v>100</v>
      </c>
      <c r="F58" s="9"/>
      <c r="G58" s="8">
        <f t="shared" si="0"/>
        <v>0</v>
      </c>
      <c r="H58" s="9">
        <f t="shared" si="1"/>
        <v>0</v>
      </c>
      <c r="I58" s="8">
        <f t="shared" si="2"/>
        <v>0</v>
      </c>
      <c r="J58" s="8">
        <f t="shared" si="3"/>
        <v>0</v>
      </c>
    </row>
    <row r="59" spans="1:10" x14ac:dyDescent="0.2">
      <c r="A59" s="4">
        <v>54</v>
      </c>
      <c r="B59" s="5" t="s">
        <v>91</v>
      </c>
      <c r="C59" s="10"/>
      <c r="D59" s="5" t="s">
        <v>14</v>
      </c>
      <c r="E59" s="6">
        <v>1000</v>
      </c>
      <c r="F59" s="9"/>
      <c r="G59" s="8">
        <f t="shared" si="0"/>
        <v>0</v>
      </c>
      <c r="H59" s="9">
        <f t="shared" si="1"/>
        <v>0</v>
      </c>
      <c r="I59" s="8">
        <f t="shared" si="2"/>
        <v>0</v>
      </c>
      <c r="J59" s="8">
        <f t="shared" si="3"/>
        <v>0</v>
      </c>
    </row>
    <row r="60" spans="1:10" x14ac:dyDescent="0.2">
      <c r="A60" s="4">
        <v>55</v>
      </c>
      <c r="B60" s="5" t="s">
        <v>92</v>
      </c>
      <c r="C60" s="10"/>
      <c r="D60" s="5" t="s">
        <v>14</v>
      </c>
      <c r="E60" s="6">
        <v>5</v>
      </c>
      <c r="F60" s="9"/>
      <c r="G60" s="8">
        <f t="shared" si="0"/>
        <v>0</v>
      </c>
      <c r="H60" s="9">
        <f t="shared" si="1"/>
        <v>0</v>
      </c>
      <c r="I60" s="8">
        <f t="shared" si="2"/>
        <v>0</v>
      </c>
      <c r="J60" s="8">
        <f t="shared" si="3"/>
        <v>0</v>
      </c>
    </row>
    <row r="61" spans="1:10" x14ac:dyDescent="0.2">
      <c r="A61" s="4">
        <v>56</v>
      </c>
      <c r="B61" s="5" t="s">
        <v>93</v>
      </c>
      <c r="C61" s="10"/>
      <c r="D61" s="5" t="s">
        <v>14</v>
      </c>
      <c r="E61" s="6">
        <v>5</v>
      </c>
      <c r="F61" s="9"/>
      <c r="G61" s="8">
        <f t="shared" si="0"/>
        <v>0</v>
      </c>
      <c r="H61" s="9">
        <f t="shared" si="1"/>
        <v>0</v>
      </c>
      <c r="I61" s="8">
        <f t="shared" si="2"/>
        <v>0</v>
      </c>
      <c r="J61" s="8">
        <f t="shared" si="3"/>
        <v>0</v>
      </c>
    </row>
    <row r="62" spans="1:10" ht="30" x14ac:dyDescent="0.2">
      <c r="A62" s="4">
        <v>57</v>
      </c>
      <c r="B62" s="5" t="s">
        <v>450</v>
      </c>
      <c r="C62" s="10"/>
      <c r="D62" s="5" t="s">
        <v>14</v>
      </c>
      <c r="E62" s="6">
        <v>300</v>
      </c>
      <c r="F62" s="9"/>
      <c r="G62" s="8">
        <f t="shared" si="0"/>
        <v>0</v>
      </c>
      <c r="H62" s="9">
        <f t="shared" si="1"/>
        <v>0</v>
      </c>
      <c r="I62" s="8">
        <f t="shared" si="2"/>
        <v>0</v>
      </c>
      <c r="J62" s="8">
        <f t="shared" si="3"/>
        <v>0</v>
      </c>
    </row>
    <row r="63" spans="1:10" x14ac:dyDescent="0.2">
      <c r="A63" s="4">
        <v>58</v>
      </c>
      <c r="B63" s="5" t="s">
        <v>448</v>
      </c>
      <c r="C63" s="10"/>
      <c r="D63" s="5" t="s">
        <v>14</v>
      </c>
      <c r="E63" s="6">
        <v>300</v>
      </c>
      <c r="F63" s="9"/>
      <c r="G63" s="8">
        <f t="shared" si="0"/>
        <v>0</v>
      </c>
      <c r="H63" s="9">
        <f t="shared" si="1"/>
        <v>0</v>
      </c>
      <c r="I63" s="8">
        <f t="shared" si="2"/>
        <v>0</v>
      </c>
      <c r="J63" s="8">
        <f t="shared" si="3"/>
        <v>0</v>
      </c>
    </row>
    <row r="64" spans="1:10" x14ac:dyDescent="0.2">
      <c r="A64" s="4">
        <v>59</v>
      </c>
      <c r="B64" s="5" t="s">
        <v>441</v>
      </c>
      <c r="C64" s="10"/>
      <c r="D64" s="5" t="s">
        <v>14</v>
      </c>
      <c r="E64" s="6">
        <v>20</v>
      </c>
      <c r="F64" s="9"/>
      <c r="G64" s="8">
        <f t="shared" si="0"/>
        <v>0</v>
      </c>
      <c r="H64" s="9">
        <f t="shared" si="1"/>
        <v>0</v>
      </c>
      <c r="I64" s="8">
        <f t="shared" si="2"/>
        <v>0</v>
      </c>
      <c r="J64" s="8">
        <f t="shared" si="3"/>
        <v>0</v>
      </c>
    </row>
    <row r="65" spans="1:10" ht="30" x14ac:dyDescent="0.2">
      <c r="A65" s="4">
        <v>60</v>
      </c>
      <c r="B65" s="5" t="s">
        <v>449</v>
      </c>
      <c r="C65" s="10"/>
      <c r="D65" s="5" t="s">
        <v>14</v>
      </c>
      <c r="E65" s="6">
        <v>100</v>
      </c>
      <c r="F65" s="9"/>
      <c r="G65" s="8">
        <f t="shared" si="0"/>
        <v>0</v>
      </c>
      <c r="H65" s="9">
        <f t="shared" si="1"/>
        <v>0</v>
      </c>
      <c r="I65" s="8">
        <f t="shared" si="2"/>
        <v>0</v>
      </c>
      <c r="J65" s="8">
        <f t="shared" si="3"/>
        <v>0</v>
      </c>
    </row>
    <row r="66" spans="1:10" ht="15.75" x14ac:dyDescent="0.25">
      <c r="A66" s="1"/>
      <c r="B66" s="2" t="s">
        <v>35</v>
      </c>
      <c r="C66" s="2"/>
      <c r="D66" s="14"/>
      <c r="E66" s="14"/>
      <c r="F66" s="7"/>
      <c r="G66" s="15">
        <f>SUM(G6:G65)</f>
        <v>0</v>
      </c>
      <c r="H66" s="7"/>
      <c r="I66" s="15">
        <f>SUM(I6:I65)</f>
        <v>0</v>
      </c>
      <c r="J66" s="15">
        <f>SUM(J6:J65)</f>
        <v>0</v>
      </c>
    </row>
    <row r="70" spans="1:10" ht="15.75" x14ac:dyDescent="0.25">
      <c r="B70" s="14" t="s">
        <v>462</v>
      </c>
      <c r="C70" s="16">
        <f>G66</f>
        <v>0</v>
      </c>
    </row>
    <row r="71" spans="1:10" ht="15.75" x14ac:dyDescent="0.25">
      <c r="B71" s="14" t="s">
        <v>463</v>
      </c>
      <c r="C71" s="16">
        <f>I66</f>
        <v>0</v>
      </c>
    </row>
    <row r="72" spans="1:10" ht="15.75" x14ac:dyDescent="0.25">
      <c r="B72" s="14" t="s">
        <v>464</v>
      </c>
      <c r="C72" s="16">
        <f>J66</f>
        <v>0</v>
      </c>
    </row>
    <row r="75" spans="1:10" x14ac:dyDescent="0.2">
      <c r="B75" s="3" t="s">
        <v>523</v>
      </c>
    </row>
    <row r="78" spans="1:10" x14ac:dyDescent="0.2">
      <c r="B78" s="3" t="s">
        <v>522</v>
      </c>
    </row>
  </sheetData>
  <pageMargins left="0.7" right="0.7" top="0.75" bottom="0.75" header="0.3" footer="0.3"/>
  <pageSetup paperSize="9" scale="50" orientation="landscape" horizontalDpi="4294967293" verticalDpi="4294967293" r:id="rId1"/>
  <rowBreaks count="1" manualBreakCount="1">
    <brk id="37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view="pageBreakPreview" zoomScaleNormal="100" zoomScaleSheetLayoutView="100" workbookViewId="0">
      <selection activeCell="B18" sqref="B18:B21"/>
    </sheetView>
  </sheetViews>
  <sheetFormatPr defaultRowHeight="15.75" x14ac:dyDescent="0.25"/>
  <cols>
    <col min="1" max="1" width="7.28515625" style="21" customWidth="1"/>
    <col min="2" max="2" width="50.7109375" style="21" customWidth="1"/>
    <col min="3" max="3" width="24.28515625" style="21" customWidth="1"/>
    <col min="4" max="4" width="10.5703125" style="21" customWidth="1"/>
    <col min="5" max="5" width="15.5703125" style="21" customWidth="1"/>
    <col min="6" max="6" width="14.42578125" style="21" customWidth="1"/>
    <col min="7" max="7" width="19.7109375" style="21" customWidth="1"/>
    <col min="8" max="8" width="11.85546875" style="21" customWidth="1"/>
    <col min="9" max="9" width="16.5703125" style="21" customWidth="1"/>
    <col min="10" max="10" width="16.85546875" style="21" customWidth="1"/>
    <col min="11" max="16384" width="9.140625" style="21"/>
  </cols>
  <sheetData>
    <row r="2" spans="1:10" x14ac:dyDescent="0.25">
      <c r="A2" s="3" t="s">
        <v>520</v>
      </c>
      <c r="B2" s="3"/>
      <c r="C2" s="3" t="s">
        <v>521</v>
      </c>
      <c r="D2" s="3"/>
      <c r="E2" s="3"/>
      <c r="F2" s="3"/>
      <c r="G2" s="3"/>
      <c r="H2" s="3"/>
    </row>
    <row r="5" spans="1:10" ht="63" x14ac:dyDescent="0.25">
      <c r="A5" s="19" t="s">
        <v>0</v>
      </c>
      <c r="B5" s="20" t="s">
        <v>466</v>
      </c>
      <c r="C5" s="20" t="s">
        <v>453</v>
      </c>
      <c r="D5" s="20" t="s">
        <v>455</v>
      </c>
      <c r="E5" s="20" t="s">
        <v>456</v>
      </c>
      <c r="F5" s="20" t="s">
        <v>457</v>
      </c>
      <c r="G5" s="20" t="s">
        <v>458</v>
      </c>
      <c r="H5" s="20" t="s">
        <v>459</v>
      </c>
      <c r="I5" s="20" t="s">
        <v>460</v>
      </c>
      <c r="J5" s="20" t="s">
        <v>461</v>
      </c>
    </row>
    <row r="6" spans="1:10" ht="30" x14ac:dyDescent="0.25">
      <c r="A6" s="22">
        <v>1</v>
      </c>
      <c r="B6" s="23" t="s">
        <v>383</v>
      </c>
      <c r="C6" s="20"/>
      <c r="D6" s="23" t="s">
        <v>4</v>
      </c>
      <c r="E6" s="24">
        <v>1000</v>
      </c>
      <c r="F6" s="25"/>
      <c r="G6" s="26">
        <f>E6*F6</f>
        <v>0</v>
      </c>
      <c r="H6" s="27">
        <f>F6*1.095</f>
        <v>0</v>
      </c>
      <c r="I6" s="26">
        <f>G6*0.095</f>
        <v>0</v>
      </c>
      <c r="J6" s="26">
        <f>E6*H6</f>
        <v>0</v>
      </c>
    </row>
    <row r="7" spans="1:10" x14ac:dyDescent="0.25">
      <c r="A7" s="22">
        <v>2</v>
      </c>
      <c r="B7" s="23" t="s">
        <v>36</v>
      </c>
      <c r="C7" s="20"/>
      <c r="D7" s="23" t="s">
        <v>4</v>
      </c>
      <c r="E7" s="24">
        <v>1000</v>
      </c>
      <c r="F7" s="25"/>
      <c r="G7" s="26">
        <f t="shared" ref="G7:G8" si="0">E7*F7</f>
        <v>0</v>
      </c>
      <c r="H7" s="27">
        <f t="shared" ref="H7:H8" si="1">F7*1.095</f>
        <v>0</v>
      </c>
      <c r="I7" s="26">
        <f t="shared" ref="I7:I8" si="2">G7*0.095</f>
        <v>0</v>
      </c>
      <c r="J7" s="26">
        <f t="shared" ref="J7:J8" si="3">E7*H7</f>
        <v>0</v>
      </c>
    </row>
    <row r="8" spans="1:10" x14ac:dyDescent="0.25">
      <c r="A8" s="22">
        <v>3</v>
      </c>
      <c r="B8" s="23" t="s">
        <v>37</v>
      </c>
      <c r="C8" s="20"/>
      <c r="D8" s="23" t="s">
        <v>4</v>
      </c>
      <c r="E8" s="24">
        <v>8000</v>
      </c>
      <c r="F8" s="25"/>
      <c r="G8" s="26">
        <f t="shared" si="0"/>
        <v>0</v>
      </c>
      <c r="H8" s="27">
        <f t="shared" si="1"/>
        <v>0</v>
      </c>
      <c r="I8" s="26">
        <f t="shared" si="2"/>
        <v>0</v>
      </c>
      <c r="J8" s="26">
        <f t="shared" si="3"/>
        <v>0</v>
      </c>
    </row>
    <row r="9" spans="1:10" x14ac:dyDescent="0.25">
      <c r="A9" s="28"/>
      <c r="B9" s="20" t="s">
        <v>35</v>
      </c>
      <c r="C9" s="20"/>
      <c r="D9" s="17"/>
      <c r="E9" s="17"/>
      <c r="F9" s="25"/>
      <c r="G9" s="29">
        <f>SUM(G6:G8)</f>
        <v>0</v>
      </c>
      <c r="H9" s="25"/>
      <c r="I9" s="29">
        <f>SUM(I6:I8)</f>
        <v>0</v>
      </c>
      <c r="J9" s="29">
        <f>SUM(J6:J8)</f>
        <v>0</v>
      </c>
    </row>
    <row r="10" spans="1:10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25">
      <c r="A13" s="30"/>
      <c r="B13" s="17" t="s">
        <v>462</v>
      </c>
      <c r="C13" s="18">
        <f>G9</f>
        <v>0</v>
      </c>
      <c r="D13" s="30"/>
      <c r="E13" s="30"/>
      <c r="F13" s="30"/>
      <c r="G13" s="30"/>
      <c r="H13" s="30"/>
      <c r="I13" s="30"/>
      <c r="J13" s="30"/>
    </row>
    <row r="14" spans="1:10" x14ac:dyDescent="0.25">
      <c r="A14" s="30"/>
      <c r="B14" s="17" t="s">
        <v>463</v>
      </c>
      <c r="C14" s="18">
        <f>I9</f>
        <v>0</v>
      </c>
      <c r="D14" s="30"/>
      <c r="E14" s="30"/>
      <c r="F14" s="30"/>
      <c r="G14" s="30"/>
      <c r="H14" s="30"/>
      <c r="I14" s="30"/>
      <c r="J14" s="30"/>
    </row>
    <row r="15" spans="1:10" x14ac:dyDescent="0.25">
      <c r="A15" s="30"/>
      <c r="B15" s="17" t="s">
        <v>464</v>
      </c>
      <c r="C15" s="18">
        <f>J9</f>
        <v>0</v>
      </c>
      <c r="D15" s="30"/>
      <c r="E15" s="30"/>
      <c r="F15" s="30"/>
      <c r="G15" s="30"/>
      <c r="H15" s="30"/>
      <c r="I15" s="30"/>
      <c r="J15" s="30"/>
    </row>
    <row r="16" spans="1:10" x14ac:dyDescent="0.25">
      <c r="A16" s="30"/>
      <c r="B16" s="38"/>
      <c r="C16" s="39"/>
      <c r="D16" s="30"/>
      <c r="E16" s="30"/>
      <c r="F16" s="30"/>
      <c r="G16" s="30"/>
      <c r="H16" s="30"/>
      <c r="I16" s="30"/>
      <c r="J16" s="30"/>
    </row>
    <row r="18" spans="2:2" x14ac:dyDescent="0.25">
      <c r="B18" s="3" t="s">
        <v>523</v>
      </c>
    </row>
    <row r="19" spans="2:2" x14ac:dyDescent="0.25">
      <c r="B19" s="3"/>
    </row>
    <row r="20" spans="2:2" x14ac:dyDescent="0.25">
      <c r="B20" s="3"/>
    </row>
    <row r="21" spans="2:2" x14ac:dyDescent="0.25">
      <c r="B21" s="3" t="s">
        <v>522</v>
      </c>
    </row>
  </sheetData>
  <pageMargins left="0.7" right="0.7" top="0.75" bottom="0.75" header="0.3" footer="0.3"/>
  <pageSetup paperSize="9" scale="46"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topLeftCell="A34" zoomScaleNormal="100" workbookViewId="0">
      <selection activeCell="B58" sqref="B58:B61"/>
    </sheetView>
  </sheetViews>
  <sheetFormatPr defaultRowHeight="15" x14ac:dyDescent="0.2"/>
  <cols>
    <col min="1" max="1" width="9.140625" style="3"/>
    <col min="2" max="2" width="54.7109375" style="3" customWidth="1"/>
    <col min="3" max="3" width="20.42578125" style="3" customWidth="1"/>
    <col min="4" max="4" width="9.140625" style="3"/>
    <col min="5" max="5" width="12.28515625" style="3" customWidth="1"/>
    <col min="6" max="6" width="14" style="3" customWidth="1"/>
    <col min="7" max="7" width="19" style="3" customWidth="1"/>
    <col min="8" max="8" width="13.7109375" style="3" customWidth="1"/>
    <col min="9" max="10" width="16.85546875" style="3" customWidth="1"/>
    <col min="11" max="16384" width="9.140625" style="3"/>
  </cols>
  <sheetData>
    <row r="2" spans="1:10" x14ac:dyDescent="0.2">
      <c r="A2" s="3" t="s">
        <v>520</v>
      </c>
      <c r="C2" s="3" t="s">
        <v>521</v>
      </c>
    </row>
    <row r="5" spans="1:10" ht="63" x14ac:dyDescent="0.25">
      <c r="A5" s="1" t="s">
        <v>0</v>
      </c>
      <c r="B5" s="2" t="s">
        <v>465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15.75" x14ac:dyDescent="0.25">
      <c r="A6" s="4">
        <v>1</v>
      </c>
      <c r="B6" s="5" t="s">
        <v>1</v>
      </c>
      <c r="C6" s="2"/>
      <c r="D6" s="5" t="s">
        <v>2</v>
      </c>
      <c r="E6" s="6">
        <v>100</v>
      </c>
      <c r="F6" s="7"/>
      <c r="G6" s="8">
        <f>E6*F6</f>
        <v>0</v>
      </c>
      <c r="H6" s="9">
        <f>F6*1.095</f>
        <v>0</v>
      </c>
      <c r="I6" s="8">
        <f>G6*0.095</f>
        <v>0</v>
      </c>
      <c r="J6" s="8">
        <f>E6*H6</f>
        <v>0</v>
      </c>
    </row>
    <row r="7" spans="1:10" ht="15.75" x14ac:dyDescent="0.25">
      <c r="A7" s="4">
        <v>2</v>
      </c>
      <c r="B7" s="5" t="s">
        <v>3</v>
      </c>
      <c r="C7" s="2"/>
      <c r="D7" s="5" t="s">
        <v>4</v>
      </c>
      <c r="E7" s="6">
        <v>10000</v>
      </c>
      <c r="F7" s="7"/>
      <c r="G7" s="8">
        <f t="shared" ref="G7:G47" si="0">E7*F7</f>
        <v>0</v>
      </c>
      <c r="H7" s="9">
        <f t="shared" ref="H7:H47" si="1">F7*1.095</f>
        <v>0</v>
      </c>
      <c r="I7" s="8">
        <f t="shared" ref="I7:I47" si="2">G7*0.095</f>
        <v>0</v>
      </c>
      <c r="J7" s="8">
        <f t="shared" ref="J7:J47" si="3">E7*H7</f>
        <v>0</v>
      </c>
    </row>
    <row r="8" spans="1:10" ht="15.75" x14ac:dyDescent="0.25">
      <c r="A8" s="4">
        <v>3</v>
      </c>
      <c r="B8" s="5" t="s">
        <v>5</v>
      </c>
      <c r="C8" s="2"/>
      <c r="D8" s="5" t="s">
        <v>4</v>
      </c>
      <c r="E8" s="6">
        <v>8000</v>
      </c>
      <c r="F8" s="7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x14ac:dyDescent="0.2">
      <c r="A9" s="4">
        <v>4</v>
      </c>
      <c r="B9" s="5" t="s">
        <v>359</v>
      </c>
      <c r="C9" s="10"/>
      <c r="D9" s="5" t="s">
        <v>4</v>
      </c>
      <c r="E9" s="6">
        <v>20</v>
      </c>
      <c r="F9" s="9"/>
      <c r="G9" s="8">
        <f t="shared" si="0"/>
        <v>0</v>
      </c>
      <c r="H9" s="9">
        <f t="shared" si="1"/>
        <v>0</v>
      </c>
      <c r="I9" s="8">
        <f t="shared" si="2"/>
        <v>0</v>
      </c>
      <c r="J9" s="8">
        <f t="shared" si="3"/>
        <v>0</v>
      </c>
    </row>
    <row r="10" spans="1:10" x14ac:dyDescent="0.2">
      <c r="A10" s="4">
        <v>5</v>
      </c>
      <c r="B10" s="5" t="s">
        <v>6</v>
      </c>
      <c r="C10" s="10"/>
      <c r="D10" s="5" t="s">
        <v>4</v>
      </c>
      <c r="E10" s="6">
        <v>500</v>
      </c>
      <c r="F10" s="9"/>
      <c r="G10" s="8">
        <f t="shared" si="0"/>
        <v>0</v>
      </c>
      <c r="H10" s="9">
        <f t="shared" si="1"/>
        <v>0</v>
      </c>
      <c r="I10" s="8">
        <f t="shared" si="2"/>
        <v>0</v>
      </c>
      <c r="J10" s="8">
        <f t="shared" si="3"/>
        <v>0</v>
      </c>
    </row>
    <row r="11" spans="1:10" x14ac:dyDescent="0.2">
      <c r="A11" s="4">
        <v>6</v>
      </c>
      <c r="B11" s="5" t="s">
        <v>350</v>
      </c>
      <c r="C11" s="10"/>
      <c r="D11" s="5" t="s">
        <v>4</v>
      </c>
      <c r="E11" s="6">
        <v>1000</v>
      </c>
      <c r="F11" s="9"/>
      <c r="G11" s="8">
        <f t="shared" si="0"/>
        <v>0</v>
      </c>
      <c r="H11" s="9">
        <f t="shared" si="1"/>
        <v>0</v>
      </c>
      <c r="I11" s="8">
        <f t="shared" si="2"/>
        <v>0</v>
      </c>
      <c r="J11" s="8">
        <f t="shared" si="3"/>
        <v>0</v>
      </c>
    </row>
    <row r="12" spans="1:10" x14ac:dyDescent="0.2">
      <c r="A12" s="4">
        <v>7</v>
      </c>
      <c r="B12" s="5" t="s">
        <v>322</v>
      </c>
      <c r="C12" s="10"/>
      <c r="D12" s="5" t="s">
        <v>4</v>
      </c>
      <c r="E12" s="6">
        <v>1000</v>
      </c>
      <c r="F12" s="9"/>
      <c r="G12" s="8">
        <f t="shared" si="0"/>
        <v>0</v>
      </c>
      <c r="H12" s="9">
        <f t="shared" si="1"/>
        <v>0</v>
      </c>
      <c r="I12" s="8">
        <f t="shared" si="2"/>
        <v>0</v>
      </c>
      <c r="J12" s="8">
        <f t="shared" si="3"/>
        <v>0</v>
      </c>
    </row>
    <row r="13" spans="1:10" x14ac:dyDescent="0.2">
      <c r="A13" s="4">
        <v>8</v>
      </c>
      <c r="B13" s="5" t="s">
        <v>323</v>
      </c>
      <c r="C13" s="10"/>
      <c r="D13" s="5" t="s">
        <v>4</v>
      </c>
      <c r="E13" s="6">
        <v>1000</v>
      </c>
      <c r="F13" s="9"/>
      <c r="G13" s="8">
        <f t="shared" si="0"/>
        <v>0</v>
      </c>
      <c r="H13" s="9">
        <f t="shared" si="1"/>
        <v>0</v>
      </c>
      <c r="I13" s="8">
        <f t="shared" si="2"/>
        <v>0</v>
      </c>
      <c r="J13" s="8">
        <f t="shared" si="3"/>
        <v>0</v>
      </c>
    </row>
    <row r="14" spans="1:10" x14ac:dyDescent="0.2">
      <c r="A14" s="4">
        <v>9</v>
      </c>
      <c r="B14" s="5" t="s">
        <v>367</v>
      </c>
      <c r="C14" s="10"/>
      <c r="D14" s="5" t="s">
        <v>4</v>
      </c>
      <c r="E14" s="6">
        <v>4500</v>
      </c>
      <c r="F14" s="9"/>
      <c r="G14" s="8">
        <f t="shared" si="0"/>
        <v>0</v>
      </c>
      <c r="H14" s="9">
        <f t="shared" si="1"/>
        <v>0</v>
      </c>
      <c r="I14" s="8">
        <f t="shared" si="2"/>
        <v>0</v>
      </c>
      <c r="J14" s="8">
        <f t="shared" si="3"/>
        <v>0</v>
      </c>
    </row>
    <row r="15" spans="1:10" ht="30" x14ac:dyDescent="0.2">
      <c r="A15" s="4">
        <v>10</v>
      </c>
      <c r="B15" s="5" t="s">
        <v>360</v>
      </c>
      <c r="C15" s="10"/>
      <c r="D15" s="5" t="s">
        <v>4</v>
      </c>
      <c r="E15" s="6">
        <v>5000</v>
      </c>
      <c r="F15" s="9"/>
      <c r="G15" s="8">
        <f t="shared" si="0"/>
        <v>0</v>
      </c>
      <c r="H15" s="9">
        <f t="shared" si="1"/>
        <v>0</v>
      </c>
      <c r="I15" s="8">
        <f t="shared" si="2"/>
        <v>0</v>
      </c>
      <c r="J15" s="8">
        <f t="shared" si="3"/>
        <v>0</v>
      </c>
    </row>
    <row r="16" spans="1:10" x14ac:dyDescent="0.2">
      <c r="A16" s="4">
        <v>11</v>
      </c>
      <c r="B16" s="5" t="s">
        <v>7</v>
      </c>
      <c r="C16" s="10"/>
      <c r="D16" s="5" t="s">
        <v>4</v>
      </c>
      <c r="E16" s="6">
        <v>5000</v>
      </c>
      <c r="F16" s="9"/>
      <c r="G16" s="8">
        <f t="shared" si="0"/>
        <v>0</v>
      </c>
      <c r="H16" s="9">
        <f t="shared" si="1"/>
        <v>0</v>
      </c>
      <c r="I16" s="8">
        <f t="shared" si="2"/>
        <v>0</v>
      </c>
      <c r="J16" s="8">
        <f t="shared" si="3"/>
        <v>0</v>
      </c>
    </row>
    <row r="17" spans="1:10" x14ac:dyDescent="0.2">
      <c r="A17" s="4">
        <v>12</v>
      </c>
      <c r="B17" s="5" t="s">
        <v>8</v>
      </c>
      <c r="C17" s="10"/>
      <c r="D17" s="5" t="s">
        <v>4</v>
      </c>
      <c r="E17" s="6">
        <v>2000</v>
      </c>
      <c r="F17" s="9"/>
      <c r="G17" s="8">
        <f t="shared" si="0"/>
        <v>0</v>
      </c>
      <c r="H17" s="9">
        <f t="shared" si="1"/>
        <v>0</v>
      </c>
      <c r="I17" s="8">
        <f t="shared" si="2"/>
        <v>0</v>
      </c>
      <c r="J17" s="8">
        <f t="shared" si="3"/>
        <v>0</v>
      </c>
    </row>
    <row r="18" spans="1:10" x14ac:dyDescent="0.2">
      <c r="A18" s="4">
        <v>13</v>
      </c>
      <c r="B18" s="5" t="s">
        <v>9</v>
      </c>
      <c r="C18" s="10"/>
      <c r="D18" s="5" t="s">
        <v>4</v>
      </c>
      <c r="E18" s="6">
        <v>1000</v>
      </c>
      <c r="F18" s="9"/>
      <c r="G18" s="8">
        <f t="shared" si="0"/>
        <v>0</v>
      </c>
      <c r="H18" s="9">
        <f t="shared" si="1"/>
        <v>0</v>
      </c>
      <c r="I18" s="8">
        <f t="shared" si="2"/>
        <v>0</v>
      </c>
      <c r="J18" s="8">
        <f t="shared" si="3"/>
        <v>0</v>
      </c>
    </row>
    <row r="19" spans="1:10" x14ac:dyDescent="0.2">
      <c r="A19" s="4">
        <v>14</v>
      </c>
      <c r="B19" s="11" t="s">
        <v>10</v>
      </c>
      <c r="C19" s="10"/>
      <c r="D19" s="11" t="s">
        <v>4</v>
      </c>
      <c r="E19" s="12">
        <v>1000</v>
      </c>
      <c r="F19" s="9"/>
      <c r="G19" s="8">
        <f t="shared" si="0"/>
        <v>0</v>
      </c>
      <c r="H19" s="9">
        <f t="shared" si="1"/>
        <v>0</v>
      </c>
      <c r="I19" s="8">
        <f t="shared" si="2"/>
        <v>0</v>
      </c>
      <c r="J19" s="8">
        <f t="shared" si="3"/>
        <v>0</v>
      </c>
    </row>
    <row r="20" spans="1:10" x14ac:dyDescent="0.2">
      <c r="A20" s="4">
        <v>15</v>
      </c>
      <c r="B20" s="11" t="s">
        <v>368</v>
      </c>
      <c r="C20" s="10"/>
      <c r="D20" s="11" t="s">
        <v>4</v>
      </c>
      <c r="E20" s="12">
        <v>1500</v>
      </c>
      <c r="F20" s="9"/>
      <c r="G20" s="8">
        <f t="shared" si="0"/>
        <v>0</v>
      </c>
      <c r="H20" s="9">
        <f t="shared" si="1"/>
        <v>0</v>
      </c>
      <c r="I20" s="8">
        <f t="shared" si="2"/>
        <v>0</v>
      </c>
      <c r="J20" s="8">
        <f t="shared" si="3"/>
        <v>0</v>
      </c>
    </row>
    <row r="21" spans="1:10" x14ac:dyDescent="0.2">
      <c r="A21" s="4">
        <v>16</v>
      </c>
      <c r="B21" s="11" t="s">
        <v>369</v>
      </c>
      <c r="C21" s="10"/>
      <c r="D21" s="11" t="s">
        <v>4</v>
      </c>
      <c r="E21" s="12">
        <v>1500</v>
      </c>
      <c r="F21" s="9"/>
      <c r="G21" s="8">
        <f t="shared" si="0"/>
        <v>0</v>
      </c>
      <c r="H21" s="9">
        <f t="shared" si="1"/>
        <v>0</v>
      </c>
      <c r="I21" s="8">
        <f t="shared" si="2"/>
        <v>0</v>
      </c>
      <c r="J21" s="8">
        <f t="shared" si="3"/>
        <v>0</v>
      </c>
    </row>
    <row r="22" spans="1:10" x14ac:dyDescent="0.2">
      <c r="A22" s="13">
        <v>17</v>
      </c>
      <c r="B22" s="11" t="s">
        <v>379</v>
      </c>
      <c r="C22" s="10"/>
      <c r="D22" s="11" t="s">
        <v>4</v>
      </c>
      <c r="E22" s="12">
        <v>1000</v>
      </c>
      <c r="F22" s="9"/>
      <c r="G22" s="8">
        <f t="shared" si="0"/>
        <v>0</v>
      </c>
      <c r="H22" s="9">
        <f t="shared" si="1"/>
        <v>0</v>
      </c>
      <c r="I22" s="8">
        <f t="shared" si="2"/>
        <v>0</v>
      </c>
      <c r="J22" s="8">
        <f t="shared" si="3"/>
        <v>0</v>
      </c>
    </row>
    <row r="23" spans="1:10" x14ac:dyDescent="0.2">
      <c r="A23" s="13">
        <v>18</v>
      </c>
      <c r="B23" s="11" t="s">
        <v>380</v>
      </c>
      <c r="C23" s="10"/>
      <c r="D23" s="11" t="s">
        <v>4</v>
      </c>
      <c r="E23" s="12">
        <v>8000</v>
      </c>
      <c r="F23" s="9"/>
      <c r="G23" s="8">
        <f t="shared" si="0"/>
        <v>0</v>
      </c>
      <c r="H23" s="9">
        <f t="shared" si="1"/>
        <v>0</v>
      </c>
      <c r="I23" s="8">
        <f t="shared" si="2"/>
        <v>0</v>
      </c>
      <c r="J23" s="8">
        <f t="shared" si="3"/>
        <v>0</v>
      </c>
    </row>
    <row r="24" spans="1:10" x14ac:dyDescent="0.2">
      <c r="A24" s="4">
        <v>19</v>
      </c>
      <c r="B24" s="5" t="s">
        <v>11</v>
      </c>
      <c r="C24" s="10"/>
      <c r="D24" s="5" t="s">
        <v>4</v>
      </c>
      <c r="E24" s="6">
        <v>200</v>
      </c>
      <c r="F24" s="9"/>
      <c r="G24" s="8">
        <f t="shared" si="0"/>
        <v>0</v>
      </c>
      <c r="H24" s="9">
        <f t="shared" si="1"/>
        <v>0</v>
      </c>
      <c r="I24" s="8">
        <f t="shared" si="2"/>
        <v>0</v>
      </c>
      <c r="J24" s="8">
        <f t="shared" si="3"/>
        <v>0</v>
      </c>
    </row>
    <row r="25" spans="1:10" x14ac:dyDescent="0.2">
      <c r="A25" s="4">
        <v>20</v>
      </c>
      <c r="B25" s="5" t="s">
        <v>12</v>
      </c>
      <c r="C25" s="10"/>
      <c r="D25" s="5" t="s">
        <v>4</v>
      </c>
      <c r="E25" s="6">
        <v>500</v>
      </c>
      <c r="F25" s="9"/>
      <c r="G25" s="8">
        <f t="shared" si="0"/>
        <v>0</v>
      </c>
      <c r="H25" s="9">
        <f t="shared" si="1"/>
        <v>0</v>
      </c>
      <c r="I25" s="8">
        <f t="shared" si="2"/>
        <v>0</v>
      </c>
      <c r="J25" s="8">
        <f t="shared" si="3"/>
        <v>0</v>
      </c>
    </row>
    <row r="26" spans="1:10" x14ac:dyDescent="0.2">
      <c r="A26" s="4">
        <v>21</v>
      </c>
      <c r="B26" s="5" t="s">
        <v>13</v>
      </c>
      <c r="C26" s="10"/>
      <c r="D26" s="5" t="s">
        <v>14</v>
      </c>
      <c r="E26" s="6">
        <v>100</v>
      </c>
      <c r="F26" s="9"/>
      <c r="G26" s="8">
        <f t="shared" si="0"/>
        <v>0</v>
      </c>
      <c r="H26" s="9">
        <f t="shared" si="1"/>
        <v>0</v>
      </c>
      <c r="I26" s="8">
        <f t="shared" si="2"/>
        <v>0</v>
      </c>
      <c r="J26" s="8">
        <f t="shared" si="3"/>
        <v>0</v>
      </c>
    </row>
    <row r="27" spans="1:10" x14ac:dyDescent="0.2">
      <c r="A27" s="4">
        <v>22</v>
      </c>
      <c r="B27" s="5" t="s">
        <v>15</v>
      </c>
      <c r="C27" s="10"/>
      <c r="D27" s="5" t="s">
        <v>14</v>
      </c>
      <c r="E27" s="6">
        <v>100</v>
      </c>
      <c r="F27" s="9"/>
      <c r="G27" s="8">
        <f t="shared" si="0"/>
        <v>0</v>
      </c>
      <c r="H27" s="9">
        <f t="shared" si="1"/>
        <v>0</v>
      </c>
      <c r="I27" s="8">
        <f t="shared" si="2"/>
        <v>0</v>
      </c>
      <c r="J27" s="8">
        <f t="shared" si="3"/>
        <v>0</v>
      </c>
    </row>
    <row r="28" spans="1:10" x14ac:dyDescent="0.2">
      <c r="A28" s="4">
        <v>23</v>
      </c>
      <c r="B28" s="5" t="s">
        <v>16</v>
      </c>
      <c r="C28" s="10"/>
      <c r="D28" s="5" t="s">
        <v>14</v>
      </c>
      <c r="E28" s="6">
        <v>250</v>
      </c>
      <c r="F28" s="9"/>
      <c r="G28" s="8">
        <f t="shared" si="0"/>
        <v>0</v>
      </c>
      <c r="H28" s="9">
        <f t="shared" si="1"/>
        <v>0</v>
      </c>
      <c r="I28" s="8">
        <f t="shared" si="2"/>
        <v>0</v>
      </c>
      <c r="J28" s="8">
        <f t="shared" si="3"/>
        <v>0</v>
      </c>
    </row>
    <row r="29" spans="1:10" x14ac:dyDescent="0.2">
      <c r="A29" s="4">
        <v>24</v>
      </c>
      <c r="B29" s="5" t="s">
        <v>17</v>
      </c>
      <c r="C29" s="10"/>
      <c r="D29" s="5" t="s">
        <v>14</v>
      </c>
      <c r="E29" s="6">
        <v>5</v>
      </c>
      <c r="F29" s="9"/>
      <c r="G29" s="8">
        <f t="shared" si="0"/>
        <v>0</v>
      </c>
      <c r="H29" s="9">
        <f t="shared" si="1"/>
        <v>0</v>
      </c>
      <c r="I29" s="8">
        <f t="shared" si="2"/>
        <v>0</v>
      </c>
      <c r="J29" s="8">
        <f t="shared" si="3"/>
        <v>0</v>
      </c>
    </row>
    <row r="30" spans="1:10" x14ac:dyDescent="0.2">
      <c r="A30" s="4">
        <v>25</v>
      </c>
      <c r="B30" s="5" t="s">
        <v>18</v>
      </c>
      <c r="C30" s="10"/>
      <c r="D30" s="5" t="s">
        <v>4</v>
      </c>
      <c r="E30" s="6">
        <v>10</v>
      </c>
      <c r="F30" s="9"/>
      <c r="G30" s="8">
        <f t="shared" si="0"/>
        <v>0</v>
      </c>
      <c r="H30" s="9">
        <f t="shared" si="1"/>
        <v>0</v>
      </c>
      <c r="I30" s="8">
        <f t="shared" si="2"/>
        <v>0</v>
      </c>
      <c r="J30" s="8">
        <f t="shared" si="3"/>
        <v>0</v>
      </c>
    </row>
    <row r="31" spans="1:10" x14ac:dyDescent="0.2">
      <c r="A31" s="4">
        <v>26</v>
      </c>
      <c r="B31" s="5" t="s">
        <v>19</v>
      </c>
      <c r="C31" s="10"/>
      <c r="D31" s="5" t="s">
        <v>14</v>
      </c>
      <c r="E31" s="6">
        <v>100</v>
      </c>
      <c r="F31" s="9"/>
      <c r="G31" s="8">
        <f t="shared" si="0"/>
        <v>0</v>
      </c>
      <c r="H31" s="9">
        <f t="shared" si="1"/>
        <v>0</v>
      </c>
      <c r="I31" s="8">
        <f t="shared" si="2"/>
        <v>0</v>
      </c>
      <c r="J31" s="8">
        <f t="shared" si="3"/>
        <v>0</v>
      </c>
    </row>
    <row r="32" spans="1:10" x14ac:dyDescent="0.2">
      <c r="A32" s="4">
        <v>27</v>
      </c>
      <c r="B32" s="5" t="s">
        <v>20</v>
      </c>
      <c r="C32" s="10"/>
      <c r="D32" s="5" t="s">
        <v>14</v>
      </c>
      <c r="E32" s="6">
        <v>200</v>
      </c>
      <c r="F32" s="9"/>
      <c r="G32" s="8">
        <f t="shared" si="0"/>
        <v>0</v>
      </c>
      <c r="H32" s="9">
        <f t="shared" si="1"/>
        <v>0</v>
      </c>
      <c r="I32" s="8">
        <f t="shared" si="2"/>
        <v>0</v>
      </c>
      <c r="J32" s="8">
        <f t="shared" si="3"/>
        <v>0</v>
      </c>
    </row>
    <row r="33" spans="1:10" x14ac:dyDescent="0.2">
      <c r="A33" s="4">
        <v>28</v>
      </c>
      <c r="B33" s="5" t="s">
        <v>21</v>
      </c>
      <c r="C33" s="10"/>
      <c r="D33" s="5" t="s">
        <v>4</v>
      </c>
      <c r="E33" s="6">
        <v>1000</v>
      </c>
      <c r="F33" s="9"/>
      <c r="G33" s="8">
        <f t="shared" si="0"/>
        <v>0</v>
      </c>
      <c r="H33" s="9">
        <f t="shared" si="1"/>
        <v>0</v>
      </c>
      <c r="I33" s="8">
        <f t="shared" si="2"/>
        <v>0</v>
      </c>
      <c r="J33" s="8">
        <f t="shared" si="3"/>
        <v>0</v>
      </c>
    </row>
    <row r="34" spans="1:10" x14ac:dyDescent="0.2">
      <c r="A34" s="4">
        <v>29</v>
      </c>
      <c r="B34" s="5" t="s">
        <v>22</v>
      </c>
      <c r="C34" s="10"/>
      <c r="D34" s="5" t="s">
        <v>4</v>
      </c>
      <c r="E34" s="6">
        <v>1000</v>
      </c>
      <c r="F34" s="9"/>
      <c r="G34" s="8">
        <f t="shared" si="0"/>
        <v>0</v>
      </c>
      <c r="H34" s="9">
        <f t="shared" si="1"/>
        <v>0</v>
      </c>
      <c r="I34" s="8">
        <f t="shared" si="2"/>
        <v>0</v>
      </c>
      <c r="J34" s="8">
        <f t="shared" si="3"/>
        <v>0</v>
      </c>
    </row>
    <row r="35" spans="1:10" x14ac:dyDescent="0.2">
      <c r="A35" s="4">
        <v>30</v>
      </c>
      <c r="B35" s="5" t="s">
        <v>23</v>
      </c>
      <c r="C35" s="10"/>
      <c r="D35" s="5" t="s">
        <v>4</v>
      </c>
      <c r="E35" s="6">
        <v>1000</v>
      </c>
      <c r="F35" s="9"/>
      <c r="G35" s="8">
        <f t="shared" si="0"/>
        <v>0</v>
      </c>
      <c r="H35" s="9">
        <f t="shared" si="1"/>
        <v>0</v>
      </c>
      <c r="I35" s="8">
        <f t="shared" si="2"/>
        <v>0</v>
      </c>
      <c r="J35" s="8">
        <f t="shared" si="3"/>
        <v>0</v>
      </c>
    </row>
    <row r="36" spans="1:10" x14ac:dyDescent="0.2">
      <c r="A36" s="4">
        <v>31</v>
      </c>
      <c r="B36" s="5" t="s">
        <v>24</v>
      </c>
      <c r="C36" s="10"/>
      <c r="D36" s="5" t="s">
        <v>2</v>
      </c>
      <c r="E36" s="6">
        <v>200</v>
      </c>
      <c r="F36" s="9"/>
      <c r="G36" s="8">
        <f t="shared" si="0"/>
        <v>0</v>
      </c>
      <c r="H36" s="9">
        <f t="shared" si="1"/>
        <v>0</v>
      </c>
      <c r="I36" s="8">
        <f t="shared" si="2"/>
        <v>0</v>
      </c>
      <c r="J36" s="8">
        <f t="shared" si="3"/>
        <v>0</v>
      </c>
    </row>
    <row r="37" spans="1:10" x14ac:dyDescent="0.2">
      <c r="A37" s="4">
        <v>32</v>
      </c>
      <c r="B37" s="5" t="s">
        <v>25</v>
      </c>
      <c r="C37" s="10"/>
      <c r="D37" s="5" t="s">
        <v>2</v>
      </c>
      <c r="E37" s="6">
        <v>100</v>
      </c>
      <c r="F37" s="9"/>
      <c r="G37" s="8">
        <f t="shared" si="0"/>
        <v>0</v>
      </c>
      <c r="H37" s="9">
        <f t="shared" si="1"/>
        <v>0</v>
      </c>
      <c r="I37" s="8">
        <f t="shared" si="2"/>
        <v>0</v>
      </c>
      <c r="J37" s="8">
        <f t="shared" si="3"/>
        <v>0</v>
      </c>
    </row>
    <row r="38" spans="1:10" x14ac:dyDescent="0.2">
      <c r="A38" s="13">
        <v>33</v>
      </c>
      <c r="B38" s="11" t="s">
        <v>381</v>
      </c>
      <c r="C38" s="10"/>
      <c r="D38" s="11" t="s">
        <v>4</v>
      </c>
      <c r="E38" s="12">
        <v>1000</v>
      </c>
      <c r="F38" s="9"/>
      <c r="G38" s="8">
        <f t="shared" si="0"/>
        <v>0</v>
      </c>
      <c r="H38" s="9">
        <f t="shared" si="1"/>
        <v>0</v>
      </c>
      <c r="I38" s="8">
        <f t="shared" si="2"/>
        <v>0</v>
      </c>
      <c r="J38" s="8">
        <f t="shared" si="3"/>
        <v>0</v>
      </c>
    </row>
    <row r="39" spans="1:10" x14ac:dyDescent="0.2">
      <c r="A39" s="4">
        <v>34</v>
      </c>
      <c r="B39" s="11" t="s">
        <v>26</v>
      </c>
      <c r="C39" s="10"/>
      <c r="D39" s="11" t="s">
        <v>4</v>
      </c>
      <c r="E39" s="12">
        <v>50</v>
      </c>
      <c r="F39" s="9"/>
      <c r="G39" s="8">
        <f t="shared" si="0"/>
        <v>0</v>
      </c>
      <c r="H39" s="9">
        <f t="shared" si="1"/>
        <v>0</v>
      </c>
      <c r="I39" s="8">
        <f t="shared" si="2"/>
        <v>0</v>
      </c>
      <c r="J39" s="8">
        <f t="shared" si="3"/>
        <v>0</v>
      </c>
    </row>
    <row r="40" spans="1:10" x14ac:dyDescent="0.2">
      <c r="A40" s="4">
        <v>35</v>
      </c>
      <c r="B40" s="11" t="s">
        <v>27</v>
      </c>
      <c r="C40" s="10"/>
      <c r="D40" s="11" t="s">
        <v>4</v>
      </c>
      <c r="E40" s="12">
        <v>2000</v>
      </c>
      <c r="F40" s="9"/>
      <c r="G40" s="8">
        <f t="shared" si="0"/>
        <v>0</v>
      </c>
      <c r="H40" s="9">
        <f t="shared" si="1"/>
        <v>0</v>
      </c>
      <c r="I40" s="8">
        <f t="shared" si="2"/>
        <v>0</v>
      </c>
      <c r="J40" s="8">
        <f t="shared" si="3"/>
        <v>0</v>
      </c>
    </row>
    <row r="41" spans="1:10" x14ac:dyDescent="0.2">
      <c r="A41" s="4">
        <v>36</v>
      </c>
      <c r="B41" s="11" t="s">
        <v>28</v>
      </c>
      <c r="C41" s="10"/>
      <c r="D41" s="11" t="s">
        <v>4</v>
      </c>
      <c r="E41" s="12">
        <v>1500</v>
      </c>
      <c r="F41" s="9"/>
      <c r="G41" s="8">
        <f t="shared" si="0"/>
        <v>0</v>
      </c>
      <c r="H41" s="9">
        <f t="shared" si="1"/>
        <v>0</v>
      </c>
      <c r="I41" s="8">
        <f t="shared" si="2"/>
        <v>0</v>
      </c>
      <c r="J41" s="8">
        <f t="shared" si="3"/>
        <v>0</v>
      </c>
    </row>
    <row r="42" spans="1:10" x14ac:dyDescent="0.2">
      <c r="A42" s="4">
        <v>37</v>
      </c>
      <c r="B42" s="11" t="s">
        <v>29</v>
      </c>
      <c r="C42" s="10"/>
      <c r="D42" s="11" t="s">
        <v>4</v>
      </c>
      <c r="E42" s="12">
        <v>20</v>
      </c>
      <c r="F42" s="9"/>
      <c r="G42" s="8">
        <f t="shared" si="0"/>
        <v>0</v>
      </c>
      <c r="H42" s="9">
        <f t="shared" si="1"/>
        <v>0</v>
      </c>
      <c r="I42" s="8">
        <f t="shared" si="2"/>
        <v>0</v>
      </c>
      <c r="J42" s="8">
        <f t="shared" si="3"/>
        <v>0</v>
      </c>
    </row>
    <row r="43" spans="1:10" x14ac:dyDescent="0.2">
      <c r="A43" s="13">
        <v>38</v>
      </c>
      <c r="B43" s="11" t="s">
        <v>30</v>
      </c>
      <c r="C43" s="10"/>
      <c r="D43" s="11" t="s">
        <v>4</v>
      </c>
      <c r="E43" s="12">
        <v>20</v>
      </c>
      <c r="F43" s="9"/>
      <c r="G43" s="8">
        <f t="shared" si="0"/>
        <v>0</v>
      </c>
      <c r="H43" s="9">
        <f t="shared" si="1"/>
        <v>0</v>
      </c>
      <c r="I43" s="8">
        <f t="shared" si="2"/>
        <v>0</v>
      </c>
      <c r="J43" s="8">
        <f t="shared" si="3"/>
        <v>0</v>
      </c>
    </row>
    <row r="44" spans="1:10" x14ac:dyDescent="0.2">
      <c r="A44" s="4">
        <v>39</v>
      </c>
      <c r="B44" s="11" t="s">
        <v>31</v>
      </c>
      <c r="C44" s="10"/>
      <c r="D44" s="11" t="s">
        <v>4</v>
      </c>
      <c r="E44" s="12">
        <v>500</v>
      </c>
      <c r="F44" s="9"/>
      <c r="G44" s="8">
        <f t="shared" si="0"/>
        <v>0</v>
      </c>
      <c r="H44" s="9">
        <f t="shared" si="1"/>
        <v>0</v>
      </c>
      <c r="I44" s="8">
        <f t="shared" si="2"/>
        <v>0</v>
      </c>
      <c r="J44" s="8">
        <f t="shared" si="3"/>
        <v>0</v>
      </c>
    </row>
    <row r="45" spans="1:10" x14ac:dyDescent="0.2">
      <c r="A45" s="4">
        <v>40</v>
      </c>
      <c r="B45" s="5" t="s">
        <v>32</v>
      </c>
      <c r="C45" s="10"/>
      <c r="D45" s="5" t="s">
        <v>4</v>
      </c>
      <c r="E45" s="6">
        <v>1000</v>
      </c>
      <c r="F45" s="9"/>
      <c r="G45" s="8">
        <f t="shared" si="0"/>
        <v>0</v>
      </c>
      <c r="H45" s="9">
        <f t="shared" si="1"/>
        <v>0</v>
      </c>
      <c r="I45" s="8">
        <f t="shared" si="2"/>
        <v>0</v>
      </c>
      <c r="J45" s="8">
        <f t="shared" si="3"/>
        <v>0</v>
      </c>
    </row>
    <row r="46" spans="1:10" x14ac:dyDescent="0.2">
      <c r="A46" s="4">
        <v>41</v>
      </c>
      <c r="B46" s="5" t="s">
        <v>33</v>
      </c>
      <c r="C46" s="10"/>
      <c r="D46" s="5" t="s">
        <v>4</v>
      </c>
      <c r="E46" s="6">
        <v>600</v>
      </c>
      <c r="F46" s="9"/>
      <c r="G46" s="8">
        <f t="shared" si="0"/>
        <v>0</v>
      </c>
      <c r="H46" s="9">
        <f t="shared" si="1"/>
        <v>0</v>
      </c>
      <c r="I46" s="8">
        <f t="shared" si="2"/>
        <v>0</v>
      </c>
      <c r="J46" s="8">
        <f t="shared" si="3"/>
        <v>0</v>
      </c>
    </row>
    <row r="47" spans="1:10" x14ac:dyDescent="0.2">
      <c r="A47" s="4">
        <v>42</v>
      </c>
      <c r="B47" s="5" t="s">
        <v>34</v>
      </c>
      <c r="C47" s="10"/>
      <c r="D47" s="5" t="s">
        <v>4</v>
      </c>
      <c r="E47" s="6">
        <v>1500</v>
      </c>
      <c r="F47" s="9"/>
      <c r="G47" s="8">
        <f t="shared" si="0"/>
        <v>0</v>
      </c>
      <c r="H47" s="9">
        <f t="shared" si="1"/>
        <v>0</v>
      </c>
      <c r="I47" s="8">
        <f t="shared" si="2"/>
        <v>0</v>
      </c>
      <c r="J47" s="8">
        <f t="shared" si="3"/>
        <v>0</v>
      </c>
    </row>
    <row r="48" spans="1:10" ht="15.75" x14ac:dyDescent="0.25">
      <c r="A48" s="1"/>
      <c r="B48" s="2" t="s">
        <v>35</v>
      </c>
      <c r="C48" s="2"/>
      <c r="D48" s="14"/>
      <c r="E48" s="14"/>
      <c r="F48" s="7"/>
      <c r="G48" s="15">
        <f>SUM(G6:G47)</f>
        <v>0</v>
      </c>
      <c r="H48" s="7"/>
      <c r="I48" s="15">
        <f>SUM(I6:I47)</f>
        <v>0</v>
      </c>
      <c r="J48" s="15">
        <f>SUM(J6:J47)</f>
        <v>0</v>
      </c>
    </row>
    <row r="52" spans="2:3" ht="15.75" x14ac:dyDescent="0.25">
      <c r="B52" s="14" t="s">
        <v>462</v>
      </c>
      <c r="C52" s="16">
        <f>G48</f>
        <v>0</v>
      </c>
    </row>
    <row r="53" spans="2:3" ht="15.75" x14ac:dyDescent="0.25">
      <c r="B53" s="14" t="s">
        <v>463</v>
      </c>
      <c r="C53" s="16">
        <f>I48</f>
        <v>0</v>
      </c>
    </row>
    <row r="54" spans="2:3" ht="15.75" x14ac:dyDescent="0.25">
      <c r="B54" s="14" t="s">
        <v>464</v>
      </c>
      <c r="C54" s="16">
        <f>J48</f>
        <v>0</v>
      </c>
    </row>
    <row r="58" spans="2:3" x14ac:dyDescent="0.2">
      <c r="B58" s="3" t="s">
        <v>523</v>
      </c>
    </row>
    <row r="61" spans="2:3" x14ac:dyDescent="0.2">
      <c r="B61" s="3" t="s">
        <v>522</v>
      </c>
    </row>
  </sheetData>
  <pageMargins left="0.7" right="0.7" top="0.75" bottom="0.75" header="0.3" footer="0.3"/>
  <pageSetup scale="6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view="pageBreakPreview" zoomScale="60" zoomScaleNormal="100" workbookViewId="0">
      <selection activeCell="B18" sqref="B18:B21"/>
    </sheetView>
  </sheetViews>
  <sheetFormatPr defaultRowHeight="15" x14ac:dyDescent="0.2"/>
  <cols>
    <col min="1" max="1" width="9.140625" style="3"/>
    <col min="2" max="2" width="46" style="3" customWidth="1"/>
    <col min="3" max="3" width="21.42578125" style="3" customWidth="1"/>
    <col min="4" max="4" width="9.140625" style="3" customWidth="1"/>
    <col min="5" max="5" width="12" style="3" customWidth="1"/>
    <col min="6" max="6" width="11.42578125" style="3" customWidth="1"/>
    <col min="7" max="7" width="19.85546875" style="3" customWidth="1"/>
    <col min="8" max="8" width="12" style="3" customWidth="1"/>
    <col min="9" max="9" width="17.140625" style="3" customWidth="1"/>
    <col min="10" max="10" width="17.28515625" style="3" customWidth="1"/>
    <col min="11" max="16384" width="9.140625" style="3"/>
  </cols>
  <sheetData>
    <row r="2" spans="1:10" x14ac:dyDescent="0.2">
      <c r="A2" s="3" t="s">
        <v>520</v>
      </c>
      <c r="C2" s="3" t="s">
        <v>521</v>
      </c>
    </row>
    <row r="5" spans="1:10" ht="78.75" x14ac:dyDescent="0.25">
      <c r="A5" s="1" t="s">
        <v>0</v>
      </c>
      <c r="B5" s="2" t="s">
        <v>485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15.75" x14ac:dyDescent="0.25">
      <c r="A6" s="4">
        <v>1</v>
      </c>
      <c r="B6" s="5" t="s">
        <v>482</v>
      </c>
      <c r="C6" s="2"/>
      <c r="D6" s="5" t="s">
        <v>4</v>
      </c>
      <c r="E6" s="6">
        <v>30</v>
      </c>
      <c r="F6" s="7"/>
      <c r="G6" s="8">
        <f>E6*F6</f>
        <v>0</v>
      </c>
      <c r="H6" s="9">
        <f>F6*1.095</f>
        <v>0</v>
      </c>
      <c r="I6" s="8">
        <f>G6*0.095</f>
        <v>0</v>
      </c>
      <c r="J6" s="8">
        <f>E6*H6</f>
        <v>0</v>
      </c>
    </row>
    <row r="7" spans="1:10" ht="15.75" x14ac:dyDescent="0.25">
      <c r="A7" s="4">
        <v>2</v>
      </c>
      <c r="B7" s="5" t="s">
        <v>483</v>
      </c>
      <c r="C7" s="2"/>
      <c r="D7" s="5" t="s">
        <v>4</v>
      </c>
      <c r="E7" s="6">
        <v>1000</v>
      </c>
      <c r="F7" s="7"/>
      <c r="G7" s="8">
        <f t="shared" ref="G7:G8" si="0">E7*F7</f>
        <v>0</v>
      </c>
      <c r="H7" s="9">
        <f t="shared" ref="H7:H8" si="1">F7*1.095</f>
        <v>0</v>
      </c>
      <c r="I7" s="8">
        <f t="shared" ref="I7:I8" si="2">G7*0.095</f>
        <v>0</v>
      </c>
      <c r="J7" s="8">
        <f t="shared" ref="J7:J8" si="3">E7*H7</f>
        <v>0</v>
      </c>
    </row>
    <row r="8" spans="1:10" ht="15.75" x14ac:dyDescent="0.25">
      <c r="A8" s="4">
        <v>3</v>
      </c>
      <c r="B8" s="5" t="s">
        <v>484</v>
      </c>
      <c r="C8" s="2"/>
      <c r="D8" s="5" t="s">
        <v>4</v>
      </c>
      <c r="E8" s="6">
        <v>500</v>
      </c>
      <c r="F8" s="7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x14ac:dyDescent="0.2">
      <c r="A9" s="1" t="s">
        <v>35</v>
      </c>
      <c r="B9" s="1"/>
      <c r="C9" s="1"/>
      <c r="D9" s="1"/>
      <c r="E9" s="1"/>
      <c r="F9" s="1"/>
      <c r="G9" s="16">
        <f>SUM(G6:G8)</f>
        <v>0</v>
      </c>
      <c r="H9" s="1"/>
      <c r="I9" s="16">
        <f>SUM(I6:I8)</f>
        <v>0</v>
      </c>
      <c r="J9" s="16">
        <f>SUM(J6:J8)</f>
        <v>0</v>
      </c>
    </row>
    <row r="13" spans="1:10" ht="15.75" x14ac:dyDescent="0.25">
      <c r="B13" s="14" t="s">
        <v>462</v>
      </c>
      <c r="C13" s="16">
        <f>G9</f>
        <v>0</v>
      </c>
    </row>
    <row r="14" spans="1:10" ht="15.75" x14ac:dyDescent="0.25">
      <c r="B14" s="14" t="s">
        <v>463</v>
      </c>
      <c r="C14" s="16">
        <f>I9</f>
        <v>0</v>
      </c>
    </row>
    <row r="15" spans="1:10" ht="15.75" x14ac:dyDescent="0.25">
      <c r="B15" s="14" t="s">
        <v>464</v>
      </c>
      <c r="C15" s="16">
        <f>J9</f>
        <v>0</v>
      </c>
    </row>
    <row r="18" spans="2:2" x14ac:dyDescent="0.2">
      <c r="B18" s="3" t="s">
        <v>523</v>
      </c>
    </row>
    <row r="21" spans="2:2" x14ac:dyDescent="0.2">
      <c r="B21" s="3" t="s">
        <v>522</v>
      </c>
    </row>
  </sheetData>
  <pageMargins left="0.7" right="0.7" top="0.75" bottom="0.75" header="0.3" footer="0.3"/>
  <pageSetup scale="51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2"/>
  <sheetViews>
    <sheetView view="pageBreakPreview" zoomScaleNormal="100" zoomScaleSheetLayoutView="100" workbookViewId="0">
      <selection activeCell="A2" sqref="A2:G2"/>
    </sheetView>
  </sheetViews>
  <sheetFormatPr defaultRowHeight="15" x14ac:dyDescent="0.2"/>
  <cols>
    <col min="1" max="1" width="9.140625" style="3"/>
    <col min="2" max="2" width="44.7109375" style="3" customWidth="1"/>
    <col min="3" max="3" width="34.140625" style="3" customWidth="1"/>
    <col min="4" max="4" width="9.140625" style="3"/>
    <col min="5" max="5" width="13.42578125" style="3" customWidth="1"/>
    <col min="6" max="6" width="12" style="3" customWidth="1"/>
    <col min="7" max="7" width="19.140625" style="3" customWidth="1"/>
    <col min="8" max="8" width="11.85546875" style="3" customWidth="1"/>
    <col min="9" max="9" width="16.5703125" style="3" customWidth="1"/>
    <col min="10" max="10" width="18.140625" style="3" customWidth="1"/>
    <col min="11" max="16384" width="9.140625" style="3"/>
  </cols>
  <sheetData>
    <row r="2" spans="1:10" x14ac:dyDescent="0.2">
      <c r="A2" s="3" t="s">
        <v>520</v>
      </c>
      <c r="C2" s="3" t="s">
        <v>521</v>
      </c>
    </row>
    <row r="5" spans="1:10" ht="78.75" x14ac:dyDescent="0.25">
      <c r="A5" s="33" t="s">
        <v>0</v>
      </c>
      <c r="B5" s="2" t="s">
        <v>481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15.75" x14ac:dyDescent="0.25">
      <c r="A6" s="13">
        <v>1</v>
      </c>
      <c r="B6" s="11" t="s">
        <v>279</v>
      </c>
      <c r="C6" s="2"/>
      <c r="D6" s="11" t="s">
        <v>4</v>
      </c>
      <c r="E6" s="12">
        <v>5</v>
      </c>
      <c r="F6" s="7"/>
      <c r="G6" s="8">
        <f>E6*F6</f>
        <v>0</v>
      </c>
      <c r="H6" s="9">
        <f>F6*1.095</f>
        <v>0</v>
      </c>
      <c r="I6" s="8">
        <f>G6*0.095</f>
        <v>0</v>
      </c>
      <c r="J6" s="8">
        <f>E6*H6</f>
        <v>0</v>
      </c>
    </row>
    <row r="7" spans="1:10" ht="15.75" x14ac:dyDescent="0.25">
      <c r="A7" s="13">
        <v>2</v>
      </c>
      <c r="B7" s="11" t="s">
        <v>280</v>
      </c>
      <c r="C7" s="2"/>
      <c r="D7" s="11" t="s">
        <v>4</v>
      </c>
      <c r="E7" s="12">
        <v>100</v>
      </c>
      <c r="F7" s="7"/>
      <c r="G7" s="8">
        <f t="shared" ref="G7:G69" si="0">E7*F7</f>
        <v>0</v>
      </c>
      <c r="H7" s="9">
        <f t="shared" ref="H7:H69" si="1">F7*1.095</f>
        <v>0</v>
      </c>
      <c r="I7" s="8">
        <f t="shared" ref="I7:I69" si="2">G7*0.095</f>
        <v>0</v>
      </c>
      <c r="J7" s="8">
        <f t="shared" ref="J7:J69" si="3">E7*H7</f>
        <v>0</v>
      </c>
    </row>
    <row r="8" spans="1:10" s="37" customFormat="1" ht="15.75" x14ac:dyDescent="0.25">
      <c r="A8" s="13">
        <v>3</v>
      </c>
      <c r="B8" s="11" t="s">
        <v>512</v>
      </c>
      <c r="C8" s="2"/>
      <c r="D8" s="11" t="s">
        <v>14</v>
      </c>
      <c r="E8" s="12">
        <v>20</v>
      </c>
      <c r="F8" s="7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x14ac:dyDescent="0.2">
      <c r="A9" s="13">
        <v>4</v>
      </c>
      <c r="B9" s="11" t="s">
        <v>281</v>
      </c>
      <c r="C9" s="10"/>
      <c r="D9" s="11" t="s">
        <v>4</v>
      </c>
      <c r="E9" s="12">
        <v>25</v>
      </c>
      <c r="F9" s="9"/>
      <c r="G9" s="8">
        <f t="shared" si="0"/>
        <v>0</v>
      </c>
      <c r="H9" s="9">
        <f t="shared" si="1"/>
        <v>0</v>
      </c>
      <c r="I9" s="8">
        <f t="shared" si="2"/>
        <v>0</v>
      </c>
      <c r="J9" s="8">
        <f t="shared" si="3"/>
        <v>0</v>
      </c>
    </row>
    <row r="10" spans="1:10" x14ac:dyDescent="0.2">
      <c r="A10" s="13">
        <v>5</v>
      </c>
      <c r="B10" s="11" t="s">
        <v>377</v>
      </c>
      <c r="C10" s="10"/>
      <c r="D10" s="11" t="s">
        <v>4</v>
      </c>
      <c r="E10" s="12">
        <v>10</v>
      </c>
      <c r="F10" s="9"/>
      <c r="G10" s="8">
        <f t="shared" si="0"/>
        <v>0</v>
      </c>
      <c r="H10" s="9">
        <f t="shared" si="1"/>
        <v>0</v>
      </c>
      <c r="I10" s="8">
        <f t="shared" si="2"/>
        <v>0</v>
      </c>
      <c r="J10" s="8">
        <f t="shared" si="3"/>
        <v>0</v>
      </c>
    </row>
    <row r="11" spans="1:10" x14ac:dyDescent="0.2">
      <c r="A11" s="13">
        <v>6</v>
      </c>
      <c r="B11" s="11" t="s">
        <v>282</v>
      </c>
      <c r="C11" s="10"/>
      <c r="D11" s="11" t="s">
        <v>4</v>
      </c>
      <c r="E11" s="12">
        <v>20</v>
      </c>
      <c r="F11" s="9"/>
      <c r="G11" s="8">
        <f t="shared" si="0"/>
        <v>0</v>
      </c>
      <c r="H11" s="9">
        <f t="shared" si="1"/>
        <v>0</v>
      </c>
      <c r="I11" s="8">
        <f t="shared" si="2"/>
        <v>0</v>
      </c>
      <c r="J11" s="8">
        <f t="shared" si="3"/>
        <v>0</v>
      </c>
    </row>
    <row r="12" spans="1:10" x14ac:dyDescent="0.2">
      <c r="A12" s="13">
        <v>7</v>
      </c>
      <c r="B12" s="11" t="s">
        <v>283</v>
      </c>
      <c r="C12" s="10"/>
      <c r="D12" s="11" t="s">
        <v>4</v>
      </c>
      <c r="E12" s="12">
        <v>5</v>
      </c>
      <c r="F12" s="9"/>
      <c r="G12" s="8">
        <f t="shared" si="0"/>
        <v>0</v>
      </c>
      <c r="H12" s="9">
        <f t="shared" si="1"/>
        <v>0</v>
      </c>
      <c r="I12" s="8">
        <f t="shared" si="2"/>
        <v>0</v>
      </c>
      <c r="J12" s="8">
        <f t="shared" si="3"/>
        <v>0</v>
      </c>
    </row>
    <row r="13" spans="1:10" x14ac:dyDescent="0.2">
      <c r="A13" s="13">
        <v>8</v>
      </c>
      <c r="B13" s="11" t="s">
        <v>284</v>
      </c>
      <c r="C13" s="10"/>
      <c r="D13" s="11" t="s">
        <v>4</v>
      </c>
      <c r="E13" s="12">
        <v>20</v>
      </c>
      <c r="F13" s="9"/>
      <c r="G13" s="8">
        <f t="shared" si="0"/>
        <v>0</v>
      </c>
      <c r="H13" s="9">
        <f t="shared" si="1"/>
        <v>0</v>
      </c>
      <c r="I13" s="8">
        <f t="shared" si="2"/>
        <v>0</v>
      </c>
      <c r="J13" s="8">
        <f t="shared" si="3"/>
        <v>0</v>
      </c>
    </row>
    <row r="14" spans="1:10" x14ac:dyDescent="0.2">
      <c r="A14" s="13">
        <v>9</v>
      </c>
      <c r="B14" s="11" t="s">
        <v>342</v>
      </c>
      <c r="C14" s="10"/>
      <c r="D14" s="11" t="s">
        <v>4</v>
      </c>
      <c r="E14" s="12">
        <v>20</v>
      </c>
      <c r="F14" s="9"/>
      <c r="G14" s="8">
        <f t="shared" si="0"/>
        <v>0</v>
      </c>
      <c r="H14" s="9">
        <f t="shared" si="1"/>
        <v>0</v>
      </c>
      <c r="I14" s="8">
        <f t="shared" si="2"/>
        <v>0</v>
      </c>
      <c r="J14" s="8">
        <f t="shared" si="3"/>
        <v>0</v>
      </c>
    </row>
    <row r="15" spans="1:10" x14ac:dyDescent="0.2">
      <c r="A15" s="13">
        <v>10</v>
      </c>
      <c r="B15" s="11" t="s">
        <v>285</v>
      </c>
      <c r="C15" s="10"/>
      <c r="D15" s="11" t="s">
        <v>4</v>
      </c>
      <c r="E15" s="12">
        <v>5</v>
      </c>
      <c r="F15" s="9"/>
      <c r="G15" s="8">
        <f t="shared" si="0"/>
        <v>0</v>
      </c>
      <c r="H15" s="9">
        <f t="shared" si="1"/>
        <v>0</v>
      </c>
      <c r="I15" s="8">
        <f t="shared" si="2"/>
        <v>0</v>
      </c>
      <c r="J15" s="8">
        <f t="shared" si="3"/>
        <v>0</v>
      </c>
    </row>
    <row r="16" spans="1:10" x14ac:dyDescent="0.2">
      <c r="A16" s="13">
        <v>11</v>
      </c>
      <c r="B16" s="11" t="s">
        <v>286</v>
      </c>
      <c r="C16" s="10"/>
      <c r="D16" s="11" t="s">
        <v>4</v>
      </c>
      <c r="E16" s="12">
        <v>100</v>
      </c>
      <c r="F16" s="9"/>
      <c r="G16" s="8">
        <f t="shared" si="0"/>
        <v>0</v>
      </c>
      <c r="H16" s="9">
        <f t="shared" si="1"/>
        <v>0</v>
      </c>
      <c r="I16" s="8">
        <f t="shared" si="2"/>
        <v>0</v>
      </c>
      <c r="J16" s="8">
        <f t="shared" si="3"/>
        <v>0</v>
      </c>
    </row>
    <row r="17" spans="1:10" x14ac:dyDescent="0.2">
      <c r="A17" s="13">
        <v>12</v>
      </c>
      <c r="B17" s="11" t="s">
        <v>287</v>
      </c>
      <c r="C17" s="10"/>
      <c r="D17" s="11" t="s">
        <v>4</v>
      </c>
      <c r="E17" s="12">
        <v>10</v>
      </c>
      <c r="F17" s="9"/>
      <c r="G17" s="8">
        <f t="shared" si="0"/>
        <v>0</v>
      </c>
      <c r="H17" s="9">
        <f t="shared" si="1"/>
        <v>0</v>
      </c>
      <c r="I17" s="8">
        <f t="shared" si="2"/>
        <v>0</v>
      </c>
      <c r="J17" s="8">
        <f t="shared" si="3"/>
        <v>0</v>
      </c>
    </row>
    <row r="18" spans="1:10" ht="30" x14ac:dyDescent="0.2">
      <c r="A18" s="13">
        <v>13</v>
      </c>
      <c r="B18" s="11" t="s">
        <v>518</v>
      </c>
      <c r="C18" s="10"/>
      <c r="D18" s="11" t="s">
        <v>14</v>
      </c>
      <c r="E18" s="12">
        <v>30</v>
      </c>
      <c r="F18" s="9"/>
      <c r="G18" s="8">
        <f t="shared" si="0"/>
        <v>0</v>
      </c>
      <c r="H18" s="9">
        <f t="shared" si="1"/>
        <v>0</v>
      </c>
      <c r="I18" s="8">
        <f t="shared" si="2"/>
        <v>0</v>
      </c>
      <c r="J18" s="8">
        <f t="shared" si="3"/>
        <v>0</v>
      </c>
    </row>
    <row r="19" spans="1:10" ht="30" x14ac:dyDescent="0.2">
      <c r="A19" s="13">
        <v>14</v>
      </c>
      <c r="B19" s="11" t="s">
        <v>519</v>
      </c>
      <c r="C19" s="10"/>
      <c r="D19" s="11" t="s">
        <v>4</v>
      </c>
      <c r="E19" s="12">
        <v>200</v>
      </c>
      <c r="F19" s="9"/>
      <c r="G19" s="8">
        <f t="shared" si="0"/>
        <v>0</v>
      </c>
      <c r="H19" s="9">
        <f t="shared" si="1"/>
        <v>0</v>
      </c>
      <c r="I19" s="8">
        <f t="shared" si="2"/>
        <v>0</v>
      </c>
      <c r="J19" s="8">
        <f t="shared" si="3"/>
        <v>0</v>
      </c>
    </row>
    <row r="20" spans="1:10" x14ac:dyDescent="0.2">
      <c r="A20" s="13">
        <v>15</v>
      </c>
      <c r="B20" s="11" t="s">
        <v>288</v>
      </c>
      <c r="C20" s="10"/>
      <c r="D20" s="11" t="s">
        <v>4</v>
      </c>
      <c r="E20" s="12">
        <v>50</v>
      </c>
      <c r="F20" s="9"/>
      <c r="G20" s="8">
        <f t="shared" si="0"/>
        <v>0</v>
      </c>
      <c r="H20" s="9">
        <f t="shared" si="1"/>
        <v>0</v>
      </c>
      <c r="I20" s="8">
        <f t="shared" si="2"/>
        <v>0</v>
      </c>
      <c r="J20" s="8">
        <f t="shared" si="3"/>
        <v>0</v>
      </c>
    </row>
    <row r="21" spans="1:10" x14ac:dyDescent="0.2">
      <c r="A21" s="13">
        <v>16</v>
      </c>
      <c r="B21" s="11" t="s">
        <v>289</v>
      </c>
      <c r="C21" s="10"/>
      <c r="D21" s="11" t="s">
        <v>4</v>
      </c>
      <c r="E21" s="12">
        <v>40</v>
      </c>
      <c r="F21" s="9"/>
      <c r="G21" s="8">
        <f t="shared" si="0"/>
        <v>0</v>
      </c>
      <c r="H21" s="9">
        <f t="shared" si="1"/>
        <v>0</v>
      </c>
      <c r="I21" s="8">
        <f t="shared" si="2"/>
        <v>0</v>
      </c>
      <c r="J21" s="8">
        <f t="shared" si="3"/>
        <v>0</v>
      </c>
    </row>
    <row r="22" spans="1:10" x14ac:dyDescent="0.2">
      <c r="A22" s="13">
        <v>17</v>
      </c>
      <c r="B22" s="11" t="s">
        <v>290</v>
      </c>
      <c r="C22" s="10"/>
      <c r="D22" s="11" t="s">
        <v>4</v>
      </c>
      <c r="E22" s="12">
        <v>5</v>
      </c>
      <c r="F22" s="9"/>
      <c r="G22" s="8">
        <f t="shared" si="0"/>
        <v>0</v>
      </c>
      <c r="H22" s="9">
        <f t="shared" si="1"/>
        <v>0</v>
      </c>
      <c r="I22" s="8">
        <f t="shared" si="2"/>
        <v>0</v>
      </c>
      <c r="J22" s="8">
        <f t="shared" si="3"/>
        <v>0</v>
      </c>
    </row>
    <row r="23" spans="1:10" x14ac:dyDescent="0.2">
      <c r="A23" s="13">
        <v>18</v>
      </c>
      <c r="B23" s="11" t="s">
        <v>291</v>
      </c>
      <c r="C23" s="10"/>
      <c r="D23" s="11" t="s">
        <v>4</v>
      </c>
      <c r="E23" s="12">
        <v>20</v>
      </c>
      <c r="F23" s="9"/>
      <c r="G23" s="8">
        <f t="shared" si="0"/>
        <v>0</v>
      </c>
      <c r="H23" s="9">
        <f t="shared" si="1"/>
        <v>0</v>
      </c>
      <c r="I23" s="8">
        <f t="shared" si="2"/>
        <v>0</v>
      </c>
      <c r="J23" s="8">
        <f t="shared" si="3"/>
        <v>0</v>
      </c>
    </row>
    <row r="24" spans="1:10" x14ac:dyDescent="0.2">
      <c r="A24" s="13">
        <v>19</v>
      </c>
      <c r="B24" s="11" t="s">
        <v>292</v>
      </c>
      <c r="C24" s="10"/>
      <c r="D24" s="11" t="s">
        <v>4</v>
      </c>
      <c r="E24" s="12">
        <v>10</v>
      </c>
      <c r="F24" s="9"/>
      <c r="G24" s="8">
        <f t="shared" si="0"/>
        <v>0</v>
      </c>
      <c r="H24" s="9">
        <f t="shared" si="1"/>
        <v>0</v>
      </c>
      <c r="I24" s="8">
        <f t="shared" si="2"/>
        <v>0</v>
      </c>
      <c r="J24" s="8">
        <f t="shared" si="3"/>
        <v>0</v>
      </c>
    </row>
    <row r="25" spans="1:10" x14ac:dyDescent="0.2">
      <c r="A25" s="13">
        <v>20</v>
      </c>
      <c r="B25" s="11" t="s">
        <v>345</v>
      </c>
      <c r="C25" s="10"/>
      <c r="D25" s="11" t="s">
        <v>4</v>
      </c>
      <c r="E25" s="12">
        <v>250</v>
      </c>
      <c r="F25" s="9"/>
      <c r="G25" s="8">
        <f t="shared" si="0"/>
        <v>0</v>
      </c>
      <c r="H25" s="9">
        <f t="shared" si="1"/>
        <v>0</v>
      </c>
      <c r="I25" s="8">
        <f t="shared" si="2"/>
        <v>0</v>
      </c>
      <c r="J25" s="8">
        <f t="shared" si="3"/>
        <v>0</v>
      </c>
    </row>
    <row r="26" spans="1:10" x14ac:dyDescent="0.2">
      <c r="A26" s="13">
        <v>21</v>
      </c>
      <c r="B26" s="11" t="s">
        <v>346</v>
      </c>
      <c r="C26" s="10"/>
      <c r="D26" s="11" t="s">
        <v>4</v>
      </c>
      <c r="E26" s="12">
        <v>25</v>
      </c>
      <c r="F26" s="9"/>
      <c r="G26" s="8">
        <f t="shared" si="0"/>
        <v>0</v>
      </c>
      <c r="H26" s="9">
        <f t="shared" si="1"/>
        <v>0</v>
      </c>
      <c r="I26" s="8">
        <f t="shared" si="2"/>
        <v>0</v>
      </c>
      <c r="J26" s="8">
        <f t="shared" si="3"/>
        <v>0</v>
      </c>
    </row>
    <row r="27" spans="1:10" x14ac:dyDescent="0.2">
      <c r="A27" s="13">
        <v>22</v>
      </c>
      <c r="B27" s="11" t="s">
        <v>293</v>
      </c>
      <c r="C27" s="10"/>
      <c r="D27" s="11" t="s">
        <v>4</v>
      </c>
      <c r="E27" s="12">
        <v>2</v>
      </c>
      <c r="F27" s="9"/>
      <c r="G27" s="8">
        <f t="shared" si="0"/>
        <v>0</v>
      </c>
      <c r="H27" s="9">
        <f t="shared" si="1"/>
        <v>0</v>
      </c>
      <c r="I27" s="8">
        <f t="shared" si="2"/>
        <v>0</v>
      </c>
      <c r="J27" s="8">
        <f t="shared" si="3"/>
        <v>0</v>
      </c>
    </row>
    <row r="28" spans="1:10" x14ac:dyDescent="0.2">
      <c r="A28" s="13">
        <v>23</v>
      </c>
      <c r="B28" s="11" t="s">
        <v>294</v>
      </c>
      <c r="C28" s="10"/>
      <c r="D28" s="11" t="s">
        <v>4</v>
      </c>
      <c r="E28" s="12">
        <v>10</v>
      </c>
      <c r="F28" s="9"/>
      <c r="G28" s="8">
        <f t="shared" si="0"/>
        <v>0</v>
      </c>
      <c r="H28" s="9">
        <f t="shared" si="1"/>
        <v>0</v>
      </c>
      <c r="I28" s="8">
        <f t="shared" si="2"/>
        <v>0</v>
      </c>
      <c r="J28" s="8">
        <f t="shared" si="3"/>
        <v>0</v>
      </c>
    </row>
    <row r="29" spans="1:10" x14ac:dyDescent="0.2">
      <c r="A29" s="13">
        <v>24</v>
      </c>
      <c r="B29" s="11" t="s">
        <v>295</v>
      </c>
      <c r="C29" s="10"/>
      <c r="D29" s="11" t="s">
        <v>4</v>
      </c>
      <c r="E29" s="12">
        <v>40</v>
      </c>
      <c r="F29" s="9"/>
      <c r="G29" s="8">
        <f t="shared" si="0"/>
        <v>0</v>
      </c>
      <c r="H29" s="9">
        <f t="shared" si="1"/>
        <v>0</v>
      </c>
      <c r="I29" s="8">
        <f t="shared" si="2"/>
        <v>0</v>
      </c>
      <c r="J29" s="8">
        <f t="shared" si="3"/>
        <v>0</v>
      </c>
    </row>
    <row r="30" spans="1:10" ht="30" x14ac:dyDescent="0.2">
      <c r="A30" s="13">
        <v>25</v>
      </c>
      <c r="B30" s="11" t="s">
        <v>443</v>
      </c>
      <c r="C30" s="10"/>
      <c r="D30" s="11" t="s">
        <v>4</v>
      </c>
      <c r="E30" s="12">
        <v>1000</v>
      </c>
      <c r="F30" s="9"/>
      <c r="G30" s="8">
        <f t="shared" si="0"/>
        <v>0</v>
      </c>
      <c r="H30" s="9">
        <f t="shared" si="1"/>
        <v>0</v>
      </c>
      <c r="I30" s="8">
        <f t="shared" si="2"/>
        <v>0</v>
      </c>
      <c r="J30" s="8">
        <f t="shared" si="3"/>
        <v>0</v>
      </c>
    </row>
    <row r="31" spans="1:10" ht="30" x14ac:dyDescent="0.2">
      <c r="A31" s="13">
        <v>26</v>
      </c>
      <c r="B31" s="11" t="s">
        <v>444</v>
      </c>
      <c r="C31" s="10"/>
      <c r="D31" s="11" t="s">
        <v>14</v>
      </c>
      <c r="E31" s="12">
        <v>10</v>
      </c>
      <c r="F31" s="9"/>
      <c r="G31" s="8">
        <f t="shared" si="0"/>
        <v>0</v>
      </c>
      <c r="H31" s="9">
        <f t="shared" si="1"/>
        <v>0</v>
      </c>
      <c r="I31" s="8">
        <f t="shared" si="2"/>
        <v>0</v>
      </c>
      <c r="J31" s="8">
        <f t="shared" si="3"/>
        <v>0</v>
      </c>
    </row>
    <row r="32" spans="1:10" x14ac:dyDescent="0.2">
      <c r="A32" s="13">
        <v>27</v>
      </c>
      <c r="B32" s="11" t="s">
        <v>445</v>
      </c>
      <c r="C32" s="10"/>
      <c r="D32" s="11" t="s">
        <v>4</v>
      </c>
      <c r="E32" s="12">
        <v>100</v>
      </c>
      <c r="F32" s="9"/>
      <c r="G32" s="8">
        <f t="shared" si="0"/>
        <v>0</v>
      </c>
      <c r="H32" s="9">
        <f t="shared" si="1"/>
        <v>0</v>
      </c>
      <c r="I32" s="8">
        <f t="shared" si="2"/>
        <v>0</v>
      </c>
      <c r="J32" s="8">
        <f t="shared" si="3"/>
        <v>0</v>
      </c>
    </row>
    <row r="33" spans="1:10" x14ac:dyDescent="0.2">
      <c r="A33" s="13">
        <v>28</v>
      </c>
      <c r="B33" s="11" t="s">
        <v>446</v>
      </c>
      <c r="C33" s="10"/>
      <c r="D33" s="11" t="s">
        <v>4</v>
      </c>
      <c r="E33" s="12">
        <v>150</v>
      </c>
      <c r="F33" s="9"/>
      <c r="G33" s="8">
        <f t="shared" si="0"/>
        <v>0</v>
      </c>
      <c r="H33" s="9">
        <f t="shared" si="1"/>
        <v>0</v>
      </c>
      <c r="I33" s="8">
        <f t="shared" si="2"/>
        <v>0</v>
      </c>
      <c r="J33" s="8">
        <f t="shared" si="3"/>
        <v>0</v>
      </c>
    </row>
    <row r="34" spans="1:10" ht="30" x14ac:dyDescent="0.2">
      <c r="A34" s="13">
        <v>29</v>
      </c>
      <c r="B34" s="11" t="s">
        <v>500</v>
      </c>
      <c r="C34" s="10"/>
      <c r="D34" s="11" t="s">
        <v>2</v>
      </c>
      <c r="E34" s="12">
        <v>20</v>
      </c>
      <c r="F34" s="9"/>
      <c r="G34" s="8">
        <f t="shared" si="0"/>
        <v>0</v>
      </c>
      <c r="H34" s="9">
        <f t="shared" si="1"/>
        <v>0</v>
      </c>
      <c r="I34" s="8">
        <f t="shared" si="2"/>
        <v>0</v>
      </c>
      <c r="J34" s="8">
        <f t="shared" si="3"/>
        <v>0</v>
      </c>
    </row>
    <row r="35" spans="1:10" x14ac:dyDescent="0.2">
      <c r="A35" s="13">
        <v>30</v>
      </c>
      <c r="B35" s="11" t="s">
        <v>501</v>
      </c>
      <c r="C35" s="10"/>
      <c r="D35" s="11" t="s">
        <v>2</v>
      </c>
      <c r="E35" s="12">
        <v>20</v>
      </c>
      <c r="F35" s="9"/>
      <c r="G35" s="8">
        <f t="shared" si="0"/>
        <v>0</v>
      </c>
      <c r="H35" s="9">
        <f t="shared" si="1"/>
        <v>0</v>
      </c>
      <c r="I35" s="8">
        <f t="shared" si="2"/>
        <v>0</v>
      </c>
      <c r="J35" s="8">
        <f t="shared" si="3"/>
        <v>0</v>
      </c>
    </row>
    <row r="36" spans="1:10" x14ac:dyDescent="0.2">
      <c r="A36" s="13">
        <v>31</v>
      </c>
      <c r="B36" s="11" t="s">
        <v>502</v>
      </c>
      <c r="C36" s="10"/>
      <c r="D36" s="11" t="s">
        <v>4</v>
      </c>
      <c r="E36" s="12">
        <v>20</v>
      </c>
      <c r="F36" s="9"/>
      <c r="G36" s="8">
        <f t="shared" si="0"/>
        <v>0</v>
      </c>
      <c r="H36" s="9">
        <f t="shared" si="1"/>
        <v>0</v>
      </c>
      <c r="I36" s="8">
        <f t="shared" si="2"/>
        <v>0</v>
      </c>
      <c r="J36" s="8">
        <f t="shared" si="3"/>
        <v>0</v>
      </c>
    </row>
    <row r="37" spans="1:10" x14ac:dyDescent="0.2">
      <c r="A37" s="13">
        <v>32</v>
      </c>
      <c r="B37" s="11" t="s">
        <v>296</v>
      </c>
      <c r="C37" s="10"/>
      <c r="D37" s="11" t="s">
        <v>4</v>
      </c>
      <c r="E37" s="12">
        <v>100</v>
      </c>
      <c r="F37" s="9"/>
      <c r="G37" s="8">
        <f t="shared" si="0"/>
        <v>0</v>
      </c>
      <c r="H37" s="9">
        <f t="shared" si="1"/>
        <v>0</v>
      </c>
      <c r="I37" s="8">
        <f t="shared" si="2"/>
        <v>0</v>
      </c>
      <c r="J37" s="8">
        <f t="shared" si="3"/>
        <v>0</v>
      </c>
    </row>
    <row r="38" spans="1:10" x14ac:dyDescent="0.2">
      <c r="A38" s="13">
        <v>33</v>
      </c>
      <c r="B38" s="11" t="s">
        <v>297</v>
      </c>
      <c r="C38" s="10"/>
      <c r="D38" s="11" t="s">
        <v>14</v>
      </c>
      <c r="E38" s="12">
        <v>1400</v>
      </c>
      <c r="F38" s="9"/>
      <c r="G38" s="8">
        <f t="shared" si="0"/>
        <v>0</v>
      </c>
      <c r="H38" s="9">
        <f t="shared" si="1"/>
        <v>0</v>
      </c>
      <c r="I38" s="8">
        <f t="shared" si="2"/>
        <v>0</v>
      </c>
      <c r="J38" s="8">
        <f t="shared" si="3"/>
        <v>0</v>
      </c>
    </row>
    <row r="39" spans="1:10" x14ac:dyDescent="0.2">
      <c r="A39" s="13">
        <v>34</v>
      </c>
      <c r="B39" s="11" t="s">
        <v>298</v>
      </c>
      <c r="C39" s="10"/>
      <c r="D39" s="11" t="s">
        <v>4</v>
      </c>
      <c r="E39" s="12">
        <v>20</v>
      </c>
      <c r="F39" s="9"/>
      <c r="G39" s="8">
        <f t="shared" si="0"/>
        <v>0</v>
      </c>
      <c r="H39" s="9">
        <f t="shared" si="1"/>
        <v>0</v>
      </c>
      <c r="I39" s="8">
        <f t="shared" si="2"/>
        <v>0</v>
      </c>
      <c r="J39" s="8">
        <f t="shared" si="3"/>
        <v>0</v>
      </c>
    </row>
    <row r="40" spans="1:10" x14ac:dyDescent="0.2">
      <c r="A40" s="13">
        <v>35</v>
      </c>
      <c r="B40" s="11" t="s">
        <v>299</v>
      </c>
      <c r="C40" s="10"/>
      <c r="D40" s="11" t="s">
        <v>14</v>
      </c>
      <c r="E40" s="12">
        <v>500</v>
      </c>
      <c r="F40" s="9"/>
      <c r="G40" s="8">
        <f t="shared" si="0"/>
        <v>0</v>
      </c>
      <c r="H40" s="9">
        <f t="shared" si="1"/>
        <v>0</v>
      </c>
      <c r="I40" s="8">
        <f t="shared" si="2"/>
        <v>0</v>
      </c>
      <c r="J40" s="8">
        <f t="shared" si="3"/>
        <v>0</v>
      </c>
    </row>
    <row r="41" spans="1:10" x14ac:dyDescent="0.2">
      <c r="A41" s="13">
        <v>36</v>
      </c>
      <c r="B41" s="11" t="s">
        <v>347</v>
      </c>
      <c r="C41" s="10"/>
      <c r="D41" s="11" t="s">
        <v>14</v>
      </c>
      <c r="E41" s="12">
        <v>10</v>
      </c>
      <c r="F41" s="9"/>
      <c r="G41" s="8">
        <f t="shared" si="0"/>
        <v>0</v>
      </c>
      <c r="H41" s="9">
        <f t="shared" si="1"/>
        <v>0</v>
      </c>
      <c r="I41" s="8">
        <f t="shared" si="2"/>
        <v>0</v>
      </c>
      <c r="J41" s="8">
        <f t="shared" si="3"/>
        <v>0</v>
      </c>
    </row>
    <row r="42" spans="1:10" x14ac:dyDescent="0.2">
      <c r="A42" s="13">
        <v>37</v>
      </c>
      <c r="B42" s="11" t="s">
        <v>300</v>
      </c>
      <c r="C42" s="10"/>
      <c r="D42" s="11" t="s">
        <v>14</v>
      </c>
      <c r="E42" s="12">
        <v>10</v>
      </c>
      <c r="F42" s="9"/>
      <c r="G42" s="8">
        <f t="shared" si="0"/>
        <v>0</v>
      </c>
      <c r="H42" s="9">
        <f t="shared" si="1"/>
        <v>0</v>
      </c>
      <c r="I42" s="8">
        <f t="shared" si="2"/>
        <v>0</v>
      </c>
      <c r="J42" s="8">
        <f t="shared" si="3"/>
        <v>0</v>
      </c>
    </row>
    <row r="43" spans="1:10" x14ac:dyDescent="0.2">
      <c r="A43" s="13">
        <v>38</v>
      </c>
      <c r="B43" s="11" t="s">
        <v>378</v>
      </c>
      <c r="C43" s="10"/>
      <c r="D43" s="11" t="s">
        <v>4</v>
      </c>
      <c r="E43" s="12">
        <v>50</v>
      </c>
      <c r="F43" s="9"/>
      <c r="G43" s="8">
        <f t="shared" si="0"/>
        <v>0</v>
      </c>
      <c r="H43" s="9">
        <f t="shared" si="1"/>
        <v>0</v>
      </c>
      <c r="I43" s="8">
        <f t="shared" si="2"/>
        <v>0</v>
      </c>
      <c r="J43" s="8">
        <f t="shared" si="3"/>
        <v>0</v>
      </c>
    </row>
    <row r="44" spans="1:10" x14ac:dyDescent="0.2">
      <c r="A44" s="13">
        <v>39</v>
      </c>
      <c r="B44" s="11" t="s">
        <v>301</v>
      </c>
      <c r="C44" s="10"/>
      <c r="D44" s="11" t="s">
        <v>4</v>
      </c>
      <c r="E44" s="12">
        <v>500</v>
      </c>
      <c r="F44" s="9"/>
      <c r="G44" s="8">
        <f t="shared" si="0"/>
        <v>0</v>
      </c>
      <c r="H44" s="9">
        <f t="shared" si="1"/>
        <v>0</v>
      </c>
      <c r="I44" s="8">
        <f t="shared" si="2"/>
        <v>0</v>
      </c>
      <c r="J44" s="8">
        <f t="shared" si="3"/>
        <v>0</v>
      </c>
    </row>
    <row r="45" spans="1:10" ht="30" x14ac:dyDescent="0.2">
      <c r="A45" s="13">
        <v>40</v>
      </c>
      <c r="B45" s="11" t="s">
        <v>503</v>
      </c>
      <c r="C45" s="10"/>
      <c r="D45" s="11" t="s">
        <v>14</v>
      </c>
      <c r="E45" s="12">
        <v>20</v>
      </c>
      <c r="F45" s="9"/>
      <c r="G45" s="8">
        <f t="shared" si="0"/>
        <v>0</v>
      </c>
      <c r="H45" s="9">
        <f t="shared" si="1"/>
        <v>0</v>
      </c>
      <c r="I45" s="8">
        <f t="shared" si="2"/>
        <v>0</v>
      </c>
      <c r="J45" s="8">
        <f t="shared" si="3"/>
        <v>0</v>
      </c>
    </row>
    <row r="46" spans="1:10" ht="30" x14ac:dyDescent="0.2">
      <c r="A46" s="13">
        <v>41</v>
      </c>
      <c r="B46" s="11" t="s">
        <v>348</v>
      </c>
      <c r="C46" s="10"/>
      <c r="D46" s="11" t="s">
        <v>4</v>
      </c>
      <c r="E46" s="12">
        <v>8</v>
      </c>
      <c r="F46" s="9"/>
      <c r="G46" s="8">
        <f t="shared" si="0"/>
        <v>0</v>
      </c>
      <c r="H46" s="9">
        <f t="shared" si="1"/>
        <v>0</v>
      </c>
      <c r="I46" s="8">
        <f t="shared" si="2"/>
        <v>0</v>
      </c>
      <c r="J46" s="8">
        <f t="shared" si="3"/>
        <v>0</v>
      </c>
    </row>
    <row r="47" spans="1:10" ht="30" x14ac:dyDescent="0.2">
      <c r="A47" s="13">
        <v>42</v>
      </c>
      <c r="B47" s="11" t="s">
        <v>505</v>
      </c>
      <c r="C47" s="10"/>
      <c r="D47" s="11" t="s">
        <v>14</v>
      </c>
      <c r="E47" s="12">
        <v>20</v>
      </c>
      <c r="F47" s="9"/>
      <c r="G47" s="8">
        <f t="shared" si="0"/>
        <v>0</v>
      </c>
      <c r="H47" s="9">
        <f t="shared" si="1"/>
        <v>0</v>
      </c>
      <c r="I47" s="8">
        <f t="shared" si="2"/>
        <v>0</v>
      </c>
      <c r="J47" s="8">
        <f t="shared" si="3"/>
        <v>0</v>
      </c>
    </row>
    <row r="48" spans="1:10" x14ac:dyDescent="0.2">
      <c r="A48" s="13">
        <v>43</v>
      </c>
      <c r="B48" s="11" t="s">
        <v>302</v>
      </c>
      <c r="C48" s="10"/>
      <c r="D48" s="11" t="s">
        <v>4</v>
      </c>
      <c r="E48" s="12">
        <v>1000</v>
      </c>
      <c r="F48" s="9"/>
      <c r="G48" s="8">
        <f t="shared" si="0"/>
        <v>0</v>
      </c>
      <c r="H48" s="9">
        <f t="shared" si="1"/>
        <v>0</v>
      </c>
      <c r="I48" s="8">
        <f t="shared" si="2"/>
        <v>0</v>
      </c>
      <c r="J48" s="8">
        <f t="shared" si="3"/>
        <v>0</v>
      </c>
    </row>
    <row r="49" spans="1:10" x14ac:dyDescent="0.2">
      <c r="A49" s="13">
        <v>44</v>
      </c>
      <c r="B49" s="11" t="s">
        <v>303</v>
      </c>
      <c r="C49" s="10"/>
      <c r="D49" s="11" t="s">
        <v>4</v>
      </c>
      <c r="E49" s="12">
        <v>30</v>
      </c>
      <c r="F49" s="9"/>
      <c r="G49" s="8">
        <f t="shared" si="0"/>
        <v>0</v>
      </c>
      <c r="H49" s="9">
        <f t="shared" si="1"/>
        <v>0</v>
      </c>
      <c r="I49" s="8">
        <f t="shared" si="2"/>
        <v>0</v>
      </c>
      <c r="J49" s="8">
        <f t="shared" si="3"/>
        <v>0</v>
      </c>
    </row>
    <row r="50" spans="1:10" x14ac:dyDescent="0.2">
      <c r="A50" s="13">
        <v>45</v>
      </c>
      <c r="B50" s="11" t="s">
        <v>506</v>
      </c>
      <c r="C50" s="10"/>
      <c r="D50" s="11" t="s">
        <v>4</v>
      </c>
      <c r="E50" s="12">
        <v>1000</v>
      </c>
      <c r="F50" s="9"/>
      <c r="G50" s="8">
        <f t="shared" si="0"/>
        <v>0</v>
      </c>
      <c r="H50" s="9">
        <f t="shared" si="1"/>
        <v>0</v>
      </c>
      <c r="I50" s="8">
        <f t="shared" si="2"/>
        <v>0</v>
      </c>
      <c r="J50" s="8">
        <f t="shared" si="3"/>
        <v>0</v>
      </c>
    </row>
    <row r="51" spans="1:10" s="37" customFormat="1" x14ac:dyDescent="0.2">
      <c r="A51" s="13">
        <v>46</v>
      </c>
      <c r="B51" s="11" t="s">
        <v>304</v>
      </c>
      <c r="C51" s="10"/>
      <c r="D51" s="11" t="s">
        <v>2</v>
      </c>
      <c r="E51" s="12">
        <v>150</v>
      </c>
      <c r="F51" s="9"/>
      <c r="G51" s="8">
        <f t="shared" si="0"/>
        <v>0</v>
      </c>
      <c r="H51" s="9">
        <f t="shared" si="1"/>
        <v>0</v>
      </c>
      <c r="I51" s="8">
        <f t="shared" si="2"/>
        <v>0</v>
      </c>
      <c r="J51" s="8">
        <f t="shared" si="3"/>
        <v>0</v>
      </c>
    </row>
    <row r="52" spans="1:10" x14ac:dyDescent="0.2">
      <c r="A52" s="13">
        <v>47</v>
      </c>
      <c r="B52" s="11" t="s">
        <v>305</v>
      </c>
      <c r="C52" s="10"/>
      <c r="D52" s="11" t="s">
        <v>4</v>
      </c>
      <c r="E52" s="12">
        <v>10</v>
      </c>
      <c r="F52" s="9"/>
      <c r="G52" s="8">
        <f t="shared" si="0"/>
        <v>0</v>
      </c>
      <c r="H52" s="9">
        <f t="shared" si="1"/>
        <v>0</v>
      </c>
      <c r="I52" s="8">
        <f t="shared" si="2"/>
        <v>0</v>
      </c>
      <c r="J52" s="8">
        <f t="shared" si="3"/>
        <v>0</v>
      </c>
    </row>
    <row r="53" spans="1:10" s="37" customFormat="1" x14ac:dyDescent="0.2">
      <c r="A53" s="13">
        <v>48</v>
      </c>
      <c r="B53" s="11" t="s">
        <v>306</v>
      </c>
      <c r="C53" s="10"/>
      <c r="D53" s="11" t="s">
        <v>2</v>
      </c>
      <c r="E53" s="12">
        <v>10</v>
      </c>
      <c r="F53" s="9"/>
      <c r="G53" s="8">
        <f t="shared" si="0"/>
        <v>0</v>
      </c>
      <c r="H53" s="9">
        <f t="shared" si="1"/>
        <v>0</v>
      </c>
      <c r="I53" s="8">
        <f t="shared" si="2"/>
        <v>0</v>
      </c>
      <c r="J53" s="8">
        <f t="shared" si="3"/>
        <v>0</v>
      </c>
    </row>
    <row r="54" spans="1:10" x14ac:dyDescent="0.2">
      <c r="A54" s="13">
        <v>49</v>
      </c>
      <c r="B54" s="11" t="s">
        <v>307</v>
      </c>
      <c r="C54" s="10"/>
      <c r="D54" s="11" t="s">
        <v>4</v>
      </c>
      <c r="E54" s="12">
        <v>100</v>
      </c>
      <c r="F54" s="9"/>
      <c r="G54" s="8">
        <f t="shared" si="0"/>
        <v>0</v>
      </c>
      <c r="H54" s="9">
        <f t="shared" si="1"/>
        <v>0</v>
      </c>
      <c r="I54" s="8">
        <f t="shared" si="2"/>
        <v>0</v>
      </c>
      <c r="J54" s="8">
        <f t="shared" si="3"/>
        <v>0</v>
      </c>
    </row>
    <row r="55" spans="1:10" x14ac:dyDescent="0.2">
      <c r="A55" s="13">
        <v>50</v>
      </c>
      <c r="B55" s="11" t="s">
        <v>308</v>
      </c>
      <c r="C55" s="10"/>
      <c r="D55" s="11" t="s">
        <v>4</v>
      </c>
      <c r="E55" s="12">
        <v>20</v>
      </c>
      <c r="F55" s="9"/>
      <c r="G55" s="8">
        <f t="shared" si="0"/>
        <v>0</v>
      </c>
      <c r="H55" s="9">
        <f t="shared" si="1"/>
        <v>0</v>
      </c>
      <c r="I55" s="8">
        <f t="shared" si="2"/>
        <v>0</v>
      </c>
      <c r="J55" s="8">
        <f t="shared" si="3"/>
        <v>0</v>
      </c>
    </row>
    <row r="56" spans="1:10" x14ac:dyDescent="0.2">
      <c r="A56" s="13">
        <v>51</v>
      </c>
      <c r="B56" s="11" t="s">
        <v>309</v>
      </c>
      <c r="C56" s="10"/>
      <c r="D56" s="11" t="s">
        <v>4</v>
      </c>
      <c r="E56" s="12">
        <v>1</v>
      </c>
      <c r="F56" s="9"/>
      <c r="G56" s="8">
        <f t="shared" si="0"/>
        <v>0</v>
      </c>
      <c r="H56" s="9">
        <f t="shared" si="1"/>
        <v>0</v>
      </c>
      <c r="I56" s="8">
        <f t="shared" si="2"/>
        <v>0</v>
      </c>
      <c r="J56" s="8">
        <f t="shared" si="3"/>
        <v>0</v>
      </c>
    </row>
    <row r="57" spans="1:10" x14ac:dyDescent="0.2">
      <c r="A57" s="13">
        <v>52</v>
      </c>
      <c r="B57" s="11" t="s">
        <v>310</v>
      </c>
      <c r="C57" s="10"/>
      <c r="D57" s="11" t="s">
        <v>4</v>
      </c>
      <c r="E57" s="12">
        <v>10</v>
      </c>
      <c r="F57" s="9"/>
      <c r="G57" s="8">
        <f t="shared" si="0"/>
        <v>0</v>
      </c>
      <c r="H57" s="9">
        <f t="shared" si="1"/>
        <v>0</v>
      </c>
      <c r="I57" s="8">
        <f t="shared" si="2"/>
        <v>0</v>
      </c>
      <c r="J57" s="8">
        <f t="shared" si="3"/>
        <v>0</v>
      </c>
    </row>
    <row r="58" spans="1:10" x14ac:dyDescent="0.2">
      <c r="A58" s="13">
        <v>53</v>
      </c>
      <c r="B58" s="11" t="s">
        <v>311</v>
      </c>
      <c r="C58" s="10"/>
      <c r="D58" s="11" t="s">
        <v>2</v>
      </c>
      <c r="E58" s="12">
        <v>5</v>
      </c>
      <c r="F58" s="9"/>
      <c r="G58" s="8">
        <f t="shared" si="0"/>
        <v>0</v>
      </c>
      <c r="H58" s="9">
        <f t="shared" si="1"/>
        <v>0</v>
      </c>
      <c r="I58" s="8">
        <f t="shared" si="2"/>
        <v>0</v>
      </c>
      <c r="J58" s="8">
        <f t="shared" si="3"/>
        <v>0</v>
      </c>
    </row>
    <row r="59" spans="1:10" x14ac:dyDescent="0.2">
      <c r="A59" s="13">
        <v>54</v>
      </c>
      <c r="B59" s="11" t="s">
        <v>312</v>
      </c>
      <c r="C59" s="10"/>
      <c r="D59" s="11" t="s">
        <v>4</v>
      </c>
      <c r="E59" s="12">
        <v>2000</v>
      </c>
      <c r="F59" s="9"/>
      <c r="G59" s="8">
        <f t="shared" si="0"/>
        <v>0</v>
      </c>
      <c r="H59" s="9">
        <f t="shared" si="1"/>
        <v>0</v>
      </c>
      <c r="I59" s="8">
        <f t="shared" si="2"/>
        <v>0</v>
      </c>
      <c r="J59" s="8">
        <f t="shared" si="3"/>
        <v>0</v>
      </c>
    </row>
    <row r="60" spans="1:10" x14ac:dyDescent="0.2">
      <c r="A60" s="13">
        <v>55</v>
      </c>
      <c r="B60" s="11" t="s">
        <v>313</v>
      </c>
      <c r="C60" s="10"/>
      <c r="D60" s="11" t="s">
        <v>4</v>
      </c>
      <c r="E60" s="12">
        <v>100</v>
      </c>
      <c r="F60" s="9"/>
      <c r="G60" s="8">
        <f t="shared" si="0"/>
        <v>0</v>
      </c>
      <c r="H60" s="9">
        <f t="shared" si="1"/>
        <v>0</v>
      </c>
      <c r="I60" s="8">
        <f t="shared" si="2"/>
        <v>0</v>
      </c>
      <c r="J60" s="8">
        <f t="shared" si="3"/>
        <v>0</v>
      </c>
    </row>
    <row r="61" spans="1:10" x14ac:dyDescent="0.2">
      <c r="A61" s="13">
        <v>56</v>
      </c>
      <c r="B61" s="11" t="s">
        <v>314</v>
      </c>
      <c r="C61" s="10"/>
      <c r="D61" s="11" t="s">
        <v>4</v>
      </c>
      <c r="E61" s="12">
        <v>100</v>
      </c>
      <c r="F61" s="9"/>
      <c r="G61" s="8">
        <f t="shared" si="0"/>
        <v>0</v>
      </c>
      <c r="H61" s="9">
        <f t="shared" si="1"/>
        <v>0</v>
      </c>
      <c r="I61" s="8">
        <f t="shared" si="2"/>
        <v>0</v>
      </c>
      <c r="J61" s="8">
        <f t="shared" si="3"/>
        <v>0</v>
      </c>
    </row>
    <row r="62" spans="1:10" x14ac:dyDescent="0.2">
      <c r="A62" s="13">
        <v>57</v>
      </c>
      <c r="B62" s="11" t="s">
        <v>315</v>
      </c>
      <c r="C62" s="10"/>
      <c r="D62" s="11" t="s">
        <v>4</v>
      </c>
      <c r="E62" s="12"/>
      <c r="F62" s="9"/>
      <c r="G62" s="8">
        <f t="shared" si="0"/>
        <v>0</v>
      </c>
      <c r="H62" s="9">
        <f t="shared" si="1"/>
        <v>0</v>
      </c>
      <c r="I62" s="8">
        <f t="shared" si="2"/>
        <v>0</v>
      </c>
      <c r="J62" s="8">
        <f t="shared" si="3"/>
        <v>0</v>
      </c>
    </row>
    <row r="63" spans="1:10" x14ac:dyDescent="0.2">
      <c r="A63" s="13">
        <v>58</v>
      </c>
      <c r="B63" s="11" t="s">
        <v>316</v>
      </c>
      <c r="C63" s="10"/>
      <c r="D63" s="11" t="s">
        <v>14</v>
      </c>
      <c r="E63" s="12">
        <v>150</v>
      </c>
      <c r="F63" s="9"/>
      <c r="G63" s="8">
        <f t="shared" si="0"/>
        <v>0</v>
      </c>
      <c r="H63" s="9">
        <f t="shared" si="1"/>
        <v>0</v>
      </c>
      <c r="I63" s="8">
        <f t="shared" si="2"/>
        <v>0</v>
      </c>
      <c r="J63" s="8">
        <f t="shared" si="3"/>
        <v>0</v>
      </c>
    </row>
    <row r="64" spans="1:10" x14ac:dyDescent="0.2">
      <c r="A64" s="13">
        <v>59</v>
      </c>
      <c r="B64" s="11" t="s">
        <v>317</v>
      </c>
      <c r="C64" s="10"/>
      <c r="D64" s="11" t="s">
        <v>4</v>
      </c>
      <c r="E64" s="12">
        <v>4</v>
      </c>
      <c r="F64" s="9"/>
      <c r="G64" s="8">
        <f t="shared" si="0"/>
        <v>0</v>
      </c>
      <c r="H64" s="9">
        <f t="shared" si="1"/>
        <v>0</v>
      </c>
      <c r="I64" s="8">
        <f t="shared" si="2"/>
        <v>0</v>
      </c>
      <c r="J64" s="8">
        <f t="shared" si="3"/>
        <v>0</v>
      </c>
    </row>
    <row r="65" spans="1:10" x14ac:dyDescent="0.2">
      <c r="A65" s="13">
        <v>60</v>
      </c>
      <c r="B65" s="11" t="s">
        <v>318</v>
      </c>
      <c r="C65" s="10"/>
      <c r="D65" s="11" t="s">
        <v>4</v>
      </c>
      <c r="E65" s="12">
        <v>50</v>
      </c>
      <c r="F65" s="9"/>
      <c r="G65" s="8">
        <f t="shared" si="0"/>
        <v>0</v>
      </c>
      <c r="H65" s="9">
        <f t="shared" si="1"/>
        <v>0</v>
      </c>
      <c r="I65" s="8">
        <f t="shared" si="2"/>
        <v>0</v>
      </c>
      <c r="J65" s="8">
        <f t="shared" si="3"/>
        <v>0</v>
      </c>
    </row>
    <row r="66" spans="1:10" x14ac:dyDescent="0.2">
      <c r="A66" s="13">
        <v>61</v>
      </c>
      <c r="B66" s="11" t="s">
        <v>319</v>
      </c>
      <c r="C66" s="10"/>
      <c r="D66" s="11" t="s">
        <v>4</v>
      </c>
      <c r="E66" s="12">
        <v>50</v>
      </c>
      <c r="F66" s="9"/>
      <c r="G66" s="8">
        <f t="shared" si="0"/>
        <v>0</v>
      </c>
      <c r="H66" s="9">
        <f t="shared" si="1"/>
        <v>0</v>
      </c>
      <c r="I66" s="8">
        <f t="shared" si="2"/>
        <v>0</v>
      </c>
      <c r="J66" s="8">
        <f t="shared" si="3"/>
        <v>0</v>
      </c>
    </row>
    <row r="67" spans="1:10" x14ac:dyDescent="0.2">
      <c r="A67" s="13">
        <v>62</v>
      </c>
      <c r="B67" s="11" t="s">
        <v>320</v>
      </c>
      <c r="C67" s="10"/>
      <c r="D67" s="11" t="s">
        <v>4</v>
      </c>
      <c r="E67" s="12">
        <v>4</v>
      </c>
      <c r="F67" s="9"/>
      <c r="G67" s="8">
        <f t="shared" si="0"/>
        <v>0</v>
      </c>
      <c r="H67" s="9">
        <f t="shared" si="1"/>
        <v>0</v>
      </c>
      <c r="I67" s="8">
        <f t="shared" si="2"/>
        <v>0</v>
      </c>
      <c r="J67" s="8">
        <f t="shared" si="3"/>
        <v>0</v>
      </c>
    </row>
    <row r="68" spans="1:10" x14ac:dyDescent="0.2">
      <c r="A68" s="13">
        <v>63</v>
      </c>
      <c r="B68" s="11" t="s">
        <v>349</v>
      </c>
      <c r="C68" s="10"/>
      <c r="D68" s="11" t="s">
        <v>4</v>
      </c>
      <c r="E68" s="12">
        <v>300</v>
      </c>
      <c r="F68" s="9"/>
      <c r="G68" s="8">
        <f t="shared" si="0"/>
        <v>0</v>
      </c>
      <c r="H68" s="9">
        <f t="shared" si="1"/>
        <v>0</v>
      </c>
      <c r="I68" s="8">
        <f t="shared" si="2"/>
        <v>0</v>
      </c>
      <c r="J68" s="8">
        <f t="shared" si="3"/>
        <v>0</v>
      </c>
    </row>
    <row r="69" spans="1:10" x14ac:dyDescent="0.2">
      <c r="A69" s="13">
        <v>65</v>
      </c>
      <c r="B69" s="11" t="s">
        <v>321</v>
      </c>
      <c r="C69" s="10"/>
      <c r="D69" s="11" t="s">
        <v>4</v>
      </c>
      <c r="E69" s="12">
        <v>300</v>
      </c>
      <c r="F69" s="9"/>
      <c r="G69" s="8">
        <f t="shared" si="0"/>
        <v>0</v>
      </c>
      <c r="H69" s="9">
        <f t="shared" si="1"/>
        <v>0</v>
      </c>
      <c r="I69" s="8">
        <f t="shared" si="2"/>
        <v>0</v>
      </c>
      <c r="J69" s="8">
        <f t="shared" si="3"/>
        <v>0</v>
      </c>
    </row>
    <row r="70" spans="1:10" x14ac:dyDescent="0.2">
      <c r="A70" s="33" t="s">
        <v>35</v>
      </c>
      <c r="B70" s="33"/>
      <c r="C70" s="33"/>
      <c r="D70" s="33"/>
      <c r="E70" s="33"/>
      <c r="F70" s="33"/>
      <c r="G70" s="8">
        <f>SUM(G6:G69)</f>
        <v>0</v>
      </c>
      <c r="H70" s="33"/>
      <c r="I70" s="8">
        <f>SUM(I6:I69)</f>
        <v>0</v>
      </c>
      <c r="J70" s="8">
        <f>SUM(J6:J69)</f>
        <v>0</v>
      </c>
    </row>
    <row r="74" spans="1:10" ht="15.75" x14ac:dyDescent="0.25">
      <c r="B74" s="14" t="s">
        <v>462</v>
      </c>
      <c r="C74" s="16">
        <f>G70</f>
        <v>0</v>
      </c>
    </row>
    <row r="75" spans="1:10" ht="15.75" x14ac:dyDescent="0.25">
      <c r="B75" s="14" t="s">
        <v>463</v>
      </c>
      <c r="C75" s="16">
        <f>I70</f>
        <v>0</v>
      </c>
    </row>
    <row r="76" spans="1:10" ht="15.75" x14ac:dyDescent="0.25">
      <c r="B76" s="14" t="s">
        <v>464</v>
      </c>
      <c r="C76" s="16">
        <f>J70</f>
        <v>0</v>
      </c>
    </row>
    <row r="79" spans="1:10" x14ac:dyDescent="0.2">
      <c r="B79" s="3" t="s">
        <v>523</v>
      </c>
    </row>
    <row r="82" spans="2:2" x14ac:dyDescent="0.2">
      <c r="B82" s="3" t="s">
        <v>522</v>
      </c>
    </row>
  </sheetData>
  <pageMargins left="0.7" right="0.7" top="0.75" bottom="0.75" header="0.3" footer="0.3"/>
  <pageSetup paperSize="9" scale="46" orientation="landscape" horizontalDpi="4294967293" verticalDpi="4294967293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view="pageBreakPreview" zoomScale="60" zoomScaleNormal="100" workbookViewId="0">
      <selection activeCell="B28" sqref="B28:B31"/>
    </sheetView>
  </sheetViews>
  <sheetFormatPr defaultRowHeight="15" x14ac:dyDescent="0.2"/>
  <cols>
    <col min="1" max="1" width="9.140625" style="3"/>
    <col min="2" max="2" width="46.7109375" style="3" customWidth="1"/>
    <col min="3" max="3" width="12.5703125" style="3" customWidth="1"/>
    <col min="4" max="4" width="9.140625" style="3"/>
    <col min="5" max="5" width="12" style="3" customWidth="1"/>
    <col min="6" max="6" width="12.5703125" style="3" customWidth="1"/>
    <col min="7" max="7" width="20.7109375" style="3" customWidth="1"/>
    <col min="8" max="8" width="13.28515625" style="3" customWidth="1"/>
    <col min="9" max="9" width="16.140625" style="3" customWidth="1"/>
    <col min="10" max="10" width="18.140625" style="3" customWidth="1"/>
    <col min="11" max="16384" width="9.140625" style="3"/>
  </cols>
  <sheetData>
    <row r="2" spans="1:10" x14ac:dyDescent="0.2">
      <c r="A2" s="3" t="s">
        <v>520</v>
      </c>
      <c r="C2" s="3" t="s">
        <v>521</v>
      </c>
    </row>
    <row r="5" spans="1:10" ht="78.75" x14ac:dyDescent="0.25">
      <c r="A5" s="14" t="s">
        <v>0</v>
      </c>
      <c r="B5" s="2" t="s">
        <v>480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15.75" x14ac:dyDescent="0.25">
      <c r="A6" s="13">
        <v>1</v>
      </c>
      <c r="B6" s="11" t="s">
        <v>507</v>
      </c>
      <c r="C6" s="2"/>
      <c r="D6" s="11" t="s">
        <v>14</v>
      </c>
      <c r="E6" s="12">
        <v>20</v>
      </c>
      <c r="F6" s="7"/>
      <c r="G6" s="8">
        <f t="shared" ref="G6:G18" si="0">E6*F6</f>
        <v>0</v>
      </c>
      <c r="H6" s="9">
        <f t="shared" ref="H6:H18" si="1">F6*1.095</f>
        <v>0</v>
      </c>
      <c r="I6" s="8">
        <f t="shared" ref="I6:I18" si="2">G6*0.095</f>
        <v>0</v>
      </c>
      <c r="J6" s="8">
        <f t="shared" ref="J6:J18" si="3">E6*H6</f>
        <v>0</v>
      </c>
    </row>
    <row r="7" spans="1:10" ht="15.75" x14ac:dyDescent="0.25">
      <c r="A7" s="13">
        <v>2</v>
      </c>
      <c r="B7" s="11" t="s">
        <v>236</v>
      </c>
      <c r="C7" s="2"/>
      <c r="D7" s="11" t="s">
        <v>4</v>
      </c>
      <c r="E7" s="12">
        <v>20</v>
      </c>
      <c r="F7" s="7"/>
      <c r="G7" s="8">
        <f t="shared" si="0"/>
        <v>0</v>
      </c>
      <c r="H7" s="9">
        <f t="shared" si="1"/>
        <v>0</v>
      </c>
      <c r="I7" s="8">
        <f t="shared" si="2"/>
        <v>0</v>
      </c>
      <c r="J7" s="8">
        <f t="shared" si="3"/>
        <v>0</v>
      </c>
    </row>
    <row r="8" spans="1:10" ht="15.75" x14ac:dyDescent="0.25">
      <c r="A8" s="13">
        <v>3</v>
      </c>
      <c r="B8" s="11" t="s">
        <v>237</v>
      </c>
      <c r="C8" s="2"/>
      <c r="D8" s="11" t="s">
        <v>14</v>
      </c>
      <c r="E8" s="12">
        <v>30</v>
      </c>
      <c r="F8" s="7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x14ac:dyDescent="0.2">
      <c r="A9" s="13">
        <v>4</v>
      </c>
      <c r="B9" s="11" t="s">
        <v>238</v>
      </c>
      <c r="C9" s="10"/>
      <c r="D9" s="11" t="s">
        <v>14</v>
      </c>
      <c r="E9" s="12">
        <v>5</v>
      </c>
      <c r="F9" s="9"/>
      <c r="G9" s="8">
        <f t="shared" si="0"/>
        <v>0</v>
      </c>
      <c r="H9" s="9">
        <f t="shared" si="1"/>
        <v>0</v>
      </c>
      <c r="I9" s="8">
        <f t="shared" si="2"/>
        <v>0</v>
      </c>
      <c r="J9" s="8">
        <f t="shared" si="3"/>
        <v>0</v>
      </c>
    </row>
    <row r="10" spans="1:10" x14ac:dyDescent="0.2">
      <c r="A10" s="13">
        <v>5</v>
      </c>
      <c r="B10" s="11" t="s">
        <v>239</v>
      </c>
      <c r="C10" s="10"/>
      <c r="D10" s="11" t="s">
        <v>14</v>
      </c>
      <c r="E10" s="12">
        <v>150</v>
      </c>
      <c r="F10" s="9"/>
      <c r="G10" s="8">
        <f t="shared" si="0"/>
        <v>0</v>
      </c>
      <c r="H10" s="9">
        <f t="shared" si="1"/>
        <v>0</v>
      </c>
      <c r="I10" s="8">
        <f t="shared" si="2"/>
        <v>0</v>
      </c>
      <c r="J10" s="8">
        <f t="shared" si="3"/>
        <v>0</v>
      </c>
    </row>
    <row r="11" spans="1:10" x14ac:dyDescent="0.2">
      <c r="A11" s="13">
        <v>6</v>
      </c>
      <c r="B11" s="11" t="s">
        <v>240</v>
      </c>
      <c r="C11" s="10"/>
      <c r="D11" s="11" t="s">
        <v>14</v>
      </c>
      <c r="E11" s="12">
        <v>150</v>
      </c>
      <c r="F11" s="9"/>
      <c r="G11" s="8">
        <f t="shared" si="0"/>
        <v>0</v>
      </c>
      <c r="H11" s="9">
        <f t="shared" si="1"/>
        <v>0</v>
      </c>
      <c r="I11" s="8">
        <f t="shared" si="2"/>
        <v>0</v>
      </c>
      <c r="J11" s="8">
        <f t="shared" si="3"/>
        <v>0</v>
      </c>
    </row>
    <row r="12" spans="1:10" x14ac:dyDescent="0.2">
      <c r="A12" s="13">
        <v>7</v>
      </c>
      <c r="B12" s="11" t="s">
        <v>241</v>
      </c>
      <c r="C12" s="10"/>
      <c r="D12" s="11" t="s">
        <v>14</v>
      </c>
      <c r="E12" s="12">
        <v>50</v>
      </c>
      <c r="F12" s="9"/>
      <c r="G12" s="8">
        <f t="shared" si="0"/>
        <v>0</v>
      </c>
      <c r="H12" s="9">
        <f t="shared" si="1"/>
        <v>0</v>
      </c>
      <c r="I12" s="8">
        <f t="shared" si="2"/>
        <v>0</v>
      </c>
      <c r="J12" s="8">
        <f t="shared" si="3"/>
        <v>0</v>
      </c>
    </row>
    <row r="13" spans="1:10" x14ac:dyDescent="0.2">
      <c r="A13" s="13">
        <v>8</v>
      </c>
      <c r="B13" s="11" t="s">
        <v>339</v>
      </c>
      <c r="C13" s="10"/>
      <c r="D13" s="11" t="s">
        <v>14</v>
      </c>
      <c r="E13" s="12">
        <v>50</v>
      </c>
      <c r="F13" s="9"/>
      <c r="G13" s="8">
        <f t="shared" si="0"/>
        <v>0</v>
      </c>
      <c r="H13" s="9">
        <f t="shared" si="1"/>
        <v>0</v>
      </c>
      <c r="I13" s="8">
        <f t="shared" si="2"/>
        <v>0</v>
      </c>
      <c r="J13" s="8">
        <f t="shared" si="3"/>
        <v>0</v>
      </c>
    </row>
    <row r="14" spans="1:10" x14ac:dyDescent="0.2">
      <c r="A14" s="13">
        <v>9</v>
      </c>
      <c r="B14" s="11" t="s">
        <v>242</v>
      </c>
      <c r="C14" s="10"/>
      <c r="D14" s="11" t="s">
        <v>14</v>
      </c>
      <c r="E14" s="12">
        <v>400</v>
      </c>
      <c r="F14" s="9"/>
      <c r="G14" s="8">
        <f t="shared" si="0"/>
        <v>0</v>
      </c>
      <c r="H14" s="9">
        <f t="shared" si="1"/>
        <v>0</v>
      </c>
      <c r="I14" s="8">
        <f t="shared" si="2"/>
        <v>0</v>
      </c>
      <c r="J14" s="8">
        <f t="shared" si="3"/>
        <v>0</v>
      </c>
    </row>
    <row r="15" spans="1:10" x14ac:dyDescent="0.2">
      <c r="A15" s="13">
        <v>10</v>
      </c>
      <c r="B15" s="11" t="s">
        <v>243</v>
      </c>
      <c r="C15" s="10"/>
      <c r="D15" s="11" t="s">
        <v>14</v>
      </c>
      <c r="E15" s="12">
        <v>600</v>
      </c>
      <c r="F15" s="9"/>
      <c r="G15" s="8">
        <f t="shared" si="0"/>
        <v>0</v>
      </c>
      <c r="H15" s="9">
        <f t="shared" si="1"/>
        <v>0</v>
      </c>
      <c r="I15" s="8">
        <f t="shared" si="2"/>
        <v>0</v>
      </c>
      <c r="J15" s="8">
        <f t="shared" si="3"/>
        <v>0</v>
      </c>
    </row>
    <row r="16" spans="1:10" x14ac:dyDescent="0.2">
      <c r="A16" s="13">
        <v>11</v>
      </c>
      <c r="B16" s="11" t="s">
        <v>244</v>
      </c>
      <c r="C16" s="10"/>
      <c r="D16" s="11" t="s">
        <v>14</v>
      </c>
      <c r="E16" s="12">
        <v>10</v>
      </c>
      <c r="F16" s="9"/>
      <c r="G16" s="8">
        <f t="shared" si="0"/>
        <v>0</v>
      </c>
      <c r="H16" s="9">
        <f t="shared" si="1"/>
        <v>0</v>
      </c>
      <c r="I16" s="8">
        <f t="shared" si="2"/>
        <v>0</v>
      </c>
      <c r="J16" s="8">
        <f t="shared" si="3"/>
        <v>0</v>
      </c>
    </row>
    <row r="17" spans="1:10" x14ac:dyDescent="0.2">
      <c r="A17" s="13">
        <v>12</v>
      </c>
      <c r="B17" s="11" t="s">
        <v>245</v>
      </c>
      <c r="C17" s="10"/>
      <c r="D17" s="11" t="s">
        <v>14</v>
      </c>
      <c r="E17" s="12">
        <v>10</v>
      </c>
      <c r="F17" s="9"/>
      <c r="G17" s="8">
        <f t="shared" si="0"/>
        <v>0</v>
      </c>
      <c r="H17" s="9">
        <f t="shared" si="1"/>
        <v>0</v>
      </c>
      <c r="I17" s="8">
        <f t="shared" si="2"/>
        <v>0</v>
      </c>
      <c r="J17" s="8">
        <f t="shared" si="3"/>
        <v>0</v>
      </c>
    </row>
    <row r="18" spans="1:10" x14ac:dyDescent="0.2">
      <c r="A18" s="13">
        <v>13</v>
      </c>
      <c r="B18" s="11" t="s">
        <v>246</v>
      </c>
      <c r="C18" s="10"/>
      <c r="D18" s="11" t="s">
        <v>14</v>
      </c>
      <c r="E18" s="12">
        <v>150</v>
      </c>
      <c r="F18" s="9"/>
      <c r="G18" s="8">
        <f t="shared" si="0"/>
        <v>0</v>
      </c>
      <c r="H18" s="9">
        <f t="shared" si="1"/>
        <v>0</v>
      </c>
      <c r="I18" s="8">
        <f t="shared" si="2"/>
        <v>0</v>
      </c>
      <c r="J18" s="8">
        <f t="shared" si="3"/>
        <v>0</v>
      </c>
    </row>
    <row r="19" spans="1:10" ht="15.75" x14ac:dyDescent="0.25">
      <c r="A19" s="33"/>
      <c r="B19" s="2" t="s">
        <v>35</v>
      </c>
      <c r="C19" s="2"/>
      <c r="D19" s="14"/>
      <c r="E19" s="14"/>
      <c r="F19" s="7"/>
      <c r="G19" s="15">
        <f>SUM(G6:G18)</f>
        <v>0</v>
      </c>
      <c r="H19" s="7"/>
      <c r="I19" s="15">
        <f>SUM(I6:I18)</f>
        <v>0</v>
      </c>
      <c r="J19" s="15">
        <f>SUM(J6:J18)</f>
        <v>0</v>
      </c>
    </row>
    <row r="23" spans="1:10" ht="15.75" x14ac:dyDescent="0.25">
      <c r="B23" s="14" t="s">
        <v>462</v>
      </c>
      <c r="C23" s="16">
        <f>G19</f>
        <v>0</v>
      </c>
    </row>
    <row r="24" spans="1:10" ht="15.75" x14ac:dyDescent="0.25">
      <c r="B24" s="14" t="s">
        <v>463</v>
      </c>
      <c r="C24" s="16">
        <f>I19</f>
        <v>0</v>
      </c>
    </row>
    <row r="25" spans="1:10" ht="15.75" x14ac:dyDescent="0.25">
      <c r="B25" s="14" t="s">
        <v>464</v>
      </c>
      <c r="C25" s="16">
        <f>J19</f>
        <v>0</v>
      </c>
    </row>
    <row r="28" spans="1:10" x14ac:dyDescent="0.2">
      <c r="B28" s="3" t="s">
        <v>523</v>
      </c>
    </row>
    <row r="31" spans="1:10" x14ac:dyDescent="0.2">
      <c r="B31" s="3" t="s">
        <v>522</v>
      </c>
    </row>
  </sheetData>
  <pageMargins left="0.7" right="0.7" top="0.75" bottom="0.75" header="0.3" footer="0.3"/>
  <pageSetup paperSize="9" scale="51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tabSelected="1" view="pageBreakPreview" topLeftCell="B1" zoomScaleNormal="100" zoomScaleSheetLayoutView="100" workbookViewId="0">
      <selection activeCell="B3" sqref="B3"/>
    </sheetView>
  </sheetViews>
  <sheetFormatPr defaultRowHeight="15" x14ac:dyDescent="0.2"/>
  <cols>
    <col min="1" max="1" width="11.28515625" style="3" customWidth="1"/>
    <col min="2" max="2" width="51.5703125" style="3" customWidth="1"/>
    <col min="3" max="3" width="30.85546875" style="3" customWidth="1"/>
    <col min="4" max="4" width="13.5703125" style="3" customWidth="1"/>
    <col min="5" max="5" width="15.28515625" style="3" customWidth="1"/>
    <col min="6" max="6" width="15.140625" style="3" customWidth="1"/>
    <col min="7" max="7" width="19.42578125" style="3" customWidth="1"/>
    <col min="8" max="8" width="11.42578125" style="3" customWidth="1"/>
    <col min="9" max="9" width="15.28515625" style="3" customWidth="1"/>
    <col min="10" max="10" width="17.5703125" style="3" customWidth="1"/>
    <col min="11" max="16384" width="9.140625" style="3"/>
  </cols>
  <sheetData>
    <row r="2" spans="1:10" x14ac:dyDescent="0.2">
      <c r="B2" s="3" t="s">
        <v>520</v>
      </c>
      <c r="D2" s="3" t="s">
        <v>521</v>
      </c>
    </row>
    <row r="5" spans="1:10" ht="78.75" x14ac:dyDescent="0.25">
      <c r="A5" s="14" t="s">
        <v>0</v>
      </c>
      <c r="B5" s="2" t="s">
        <v>479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15.75" x14ac:dyDescent="0.25">
      <c r="A6" s="13">
        <v>1</v>
      </c>
      <c r="B6" s="11" t="s">
        <v>230</v>
      </c>
      <c r="C6" s="2"/>
      <c r="D6" s="11" t="s">
        <v>4</v>
      </c>
      <c r="E6" s="12">
        <v>15</v>
      </c>
      <c r="F6" s="7"/>
      <c r="G6" s="8">
        <f t="shared" ref="G6:G35" si="0">E6*F6</f>
        <v>0</v>
      </c>
      <c r="H6" s="9">
        <f t="shared" ref="H6:H35" si="1">F6*1.095</f>
        <v>0</v>
      </c>
      <c r="I6" s="8">
        <f t="shared" ref="I6:I35" si="2">G6*0.095</f>
        <v>0</v>
      </c>
      <c r="J6" s="8">
        <f t="shared" ref="J6:J35" si="3">E6*H6</f>
        <v>0</v>
      </c>
    </row>
    <row r="7" spans="1:10" ht="15.75" x14ac:dyDescent="0.25">
      <c r="A7" s="13">
        <v>3</v>
      </c>
      <c r="B7" s="11" t="s">
        <v>231</v>
      </c>
      <c r="C7" s="2"/>
      <c r="D7" s="11" t="s">
        <v>4</v>
      </c>
      <c r="E7" s="12">
        <v>15</v>
      </c>
      <c r="F7" s="7"/>
      <c r="G7" s="8">
        <f t="shared" si="0"/>
        <v>0</v>
      </c>
      <c r="H7" s="9">
        <f t="shared" si="1"/>
        <v>0</v>
      </c>
      <c r="I7" s="8">
        <f t="shared" si="2"/>
        <v>0</v>
      </c>
      <c r="J7" s="8">
        <f t="shared" si="3"/>
        <v>0</v>
      </c>
    </row>
    <row r="8" spans="1:10" x14ac:dyDescent="0.2">
      <c r="A8" s="13">
        <v>4</v>
      </c>
      <c r="B8" s="11" t="s">
        <v>232</v>
      </c>
      <c r="C8" s="10"/>
      <c r="D8" s="11" t="s">
        <v>4</v>
      </c>
      <c r="E8" s="12">
        <v>15</v>
      </c>
      <c r="F8" s="9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x14ac:dyDescent="0.2">
      <c r="A9" s="13">
        <v>5</v>
      </c>
      <c r="B9" s="11" t="s">
        <v>499</v>
      </c>
      <c r="C9" s="10"/>
      <c r="D9" s="11" t="s">
        <v>4</v>
      </c>
      <c r="E9" s="12">
        <v>5</v>
      </c>
      <c r="F9" s="9"/>
      <c r="G9" s="8">
        <f t="shared" si="0"/>
        <v>0</v>
      </c>
      <c r="H9" s="9">
        <f t="shared" si="1"/>
        <v>0</v>
      </c>
      <c r="I9" s="8">
        <f t="shared" si="2"/>
        <v>0</v>
      </c>
      <c r="J9" s="8">
        <f t="shared" si="3"/>
        <v>0</v>
      </c>
    </row>
    <row r="10" spans="1:10" x14ac:dyDescent="0.2">
      <c r="A10" s="13">
        <v>6</v>
      </c>
      <c r="B10" s="11" t="s">
        <v>233</v>
      </c>
      <c r="C10" s="10"/>
      <c r="D10" s="11" t="s">
        <v>4</v>
      </c>
      <c r="E10" s="12">
        <v>10</v>
      </c>
      <c r="F10" s="9"/>
      <c r="G10" s="8">
        <f t="shared" si="0"/>
        <v>0</v>
      </c>
      <c r="H10" s="9">
        <f t="shared" si="1"/>
        <v>0</v>
      </c>
      <c r="I10" s="8">
        <f t="shared" si="2"/>
        <v>0</v>
      </c>
      <c r="J10" s="8">
        <f t="shared" si="3"/>
        <v>0</v>
      </c>
    </row>
    <row r="11" spans="1:10" x14ac:dyDescent="0.2">
      <c r="A11" s="13">
        <v>7</v>
      </c>
      <c r="B11" s="11" t="s">
        <v>234</v>
      </c>
      <c r="C11" s="10"/>
      <c r="D11" s="11" t="s">
        <v>4</v>
      </c>
      <c r="E11" s="12">
        <v>10</v>
      </c>
      <c r="F11" s="9"/>
      <c r="G11" s="8">
        <f t="shared" si="0"/>
        <v>0</v>
      </c>
      <c r="H11" s="9">
        <f t="shared" si="1"/>
        <v>0</v>
      </c>
      <c r="I11" s="8">
        <f t="shared" si="2"/>
        <v>0</v>
      </c>
      <c r="J11" s="8">
        <f t="shared" si="3"/>
        <v>0</v>
      </c>
    </row>
    <row r="12" spans="1:10" x14ac:dyDescent="0.2">
      <c r="A12" s="13">
        <v>8</v>
      </c>
      <c r="B12" s="11" t="s">
        <v>487</v>
      </c>
      <c r="C12" s="10"/>
      <c r="D12" s="11" t="s">
        <v>4</v>
      </c>
      <c r="E12" s="12">
        <v>10</v>
      </c>
      <c r="F12" s="9"/>
      <c r="G12" s="8">
        <f t="shared" si="0"/>
        <v>0</v>
      </c>
      <c r="H12" s="9">
        <f t="shared" si="1"/>
        <v>0</v>
      </c>
      <c r="I12" s="8">
        <f t="shared" si="2"/>
        <v>0</v>
      </c>
      <c r="J12" s="8">
        <f t="shared" si="3"/>
        <v>0</v>
      </c>
    </row>
    <row r="13" spans="1:10" x14ac:dyDescent="0.2">
      <c r="A13" s="13">
        <v>9</v>
      </c>
      <c r="B13" s="11" t="s">
        <v>488</v>
      </c>
      <c r="C13" s="10"/>
      <c r="D13" s="11" t="s">
        <v>4</v>
      </c>
      <c r="E13" s="12">
        <v>10</v>
      </c>
      <c r="F13" s="9"/>
      <c r="G13" s="8">
        <f t="shared" si="0"/>
        <v>0</v>
      </c>
      <c r="H13" s="9">
        <f t="shared" si="1"/>
        <v>0</v>
      </c>
      <c r="I13" s="8">
        <f t="shared" si="2"/>
        <v>0</v>
      </c>
      <c r="J13" s="8">
        <f t="shared" si="3"/>
        <v>0</v>
      </c>
    </row>
    <row r="14" spans="1:10" x14ac:dyDescent="0.2">
      <c r="A14" s="13">
        <v>10</v>
      </c>
      <c r="B14" s="11" t="s">
        <v>489</v>
      </c>
      <c r="C14" s="10"/>
      <c r="D14" s="11" t="s">
        <v>4</v>
      </c>
      <c r="E14" s="12">
        <v>10</v>
      </c>
      <c r="F14" s="9"/>
      <c r="G14" s="8">
        <f t="shared" si="0"/>
        <v>0</v>
      </c>
      <c r="H14" s="9">
        <f t="shared" si="1"/>
        <v>0</v>
      </c>
      <c r="I14" s="8">
        <f t="shared" si="2"/>
        <v>0</v>
      </c>
      <c r="J14" s="8">
        <f t="shared" si="3"/>
        <v>0</v>
      </c>
    </row>
    <row r="15" spans="1:10" x14ac:dyDescent="0.2">
      <c r="A15" s="13">
        <v>11</v>
      </c>
      <c r="B15" s="11" t="s">
        <v>375</v>
      </c>
      <c r="C15" s="10"/>
      <c r="D15" s="11" t="s">
        <v>4</v>
      </c>
      <c r="E15" s="12">
        <v>10</v>
      </c>
      <c r="F15" s="9"/>
      <c r="G15" s="8">
        <f t="shared" si="0"/>
        <v>0</v>
      </c>
      <c r="H15" s="9">
        <f t="shared" si="1"/>
        <v>0</v>
      </c>
      <c r="I15" s="8">
        <f t="shared" si="2"/>
        <v>0</v>
      </c>
      <c r="J15" s="8">
        <f t="shared" si="3"/>
        <v>0</v>
      </c>
    </row>
    <row r="16" spans="1:10" x14ac:dyDescent="0.2">
      <c r="A16" s="13">
        <v>12</v>
      </c>
      <c r="B16" s="11" t="s">
        <v>490</v>
      </c>
      <c r="C16" s="10"/>
      <c r="D16" s="11" t="s">
        <v>4</v>
      </c>
      <c r="E16" s="12">
        <v>10</v>
      </c>
      <c r="F16" s="9"/>
      <c r="G16" s="8">
        <f t="shared" si="0"/>
        <v>0</v>
      </c>
      <c r="H16" s="9">
        <f t="shared" si="1"/>
        <v>0</v>
      </c>
      <c r="I16" s="8">
        <f t="shared" si="2"/>
        <v>0</v>
      </c>
      <c r="J16" s="8">
        <f t="shared" si="3"/>
        <v>0</v>
      </c>
    </row>
    <row r="17" spans="1:10" ht="30" x14ac:dyDescent="0.2">
      <c r="A17" s="13">
        <v>13</v>
      </c>
      <c r="B17" s="11" t="s">
        <v>327</v>
      </c>
      <c r="C17" s="10"/>
      <c r="D17" s="11" t="s">
        <v>2</v>
      </c>
      <c r="E17" s="12">
        <v>10</v>
      </c>
      <c r="F17" s="9"/>
      <c r="G17" s="8">
        <f t="shared" si="0"/>
        <v>0</v>
      </c>
      <c r="H17" s="9">
        <f t="shared" si="1"/>
        <v>0</v>
      </c>
      <c r="I17" s="8">
        <f t="shared" si="2"/>
        <v>0</v>
      </c>
      <c r="J17" s="8">
        <f t="shared" si="3"/>
        <v>0</v>
      </c>
    </row>
    <row r="18" spans="1:10" x14ac:dyDescent="0.2">
      <c r="A18" s="13">
        <v>14</v>
      </c>
      <c r="B18" s="11" t="s">
        <v>509</v>
      </c>
      <c r="C18" s="10"/>
      <c r="D18" s="11" t="s">
        <v>2</v>
      </c>
      <c r="E18" s="12">
        <v>8000</v>
      </c>
      <c r="F18" s="9"/>
      <c r="G18" s="8">
        <f t="shared" si="0"/>
        <v>0</v>
      </c>
      <c r="H18" s="9">
        <f t="shared" si="1"/>
        <v>0</v>
      </c>
      <c r="I18" s="8">
        <f t="shared" si="2"/>
        <v>0</v>
      </c>
      <c r="J18" s="8">
        <f t="shared" si="3"/>
        <v>0</v>
      </c>
    </row>
    <row r="19" spans="1:10" ht="30" x14ac:dyDescent="0.2">
      <c r="A19" s="13">
        <v>15</v>
      </c>
      <c r="B19" s="11" t="s">
        <v>328</v>
      </c>
      <c r="C19" s="10"/>
      <c r="D19" s="11" t="s">
        <v>2</v>
      </c>
      <c r="E19" s="12">
        <v>60</v>
      </c>
      <c r="F19" s="9"/>
      <c r="G19" s="8">
        <f t="shared" si="0"/>
        <v>0</v>
      </c>
      <c r="H19" s="9">
        <f t="shared" si="1"/>
        <v>0</v>
      </c>
      <c r="I19" s="8">
        <f t="shared" si="2"/>
        <v>0</v>
      </c>
      <c r="J19" s="8">
        <f t="shared" si="3"/>
        <v>0</v>
      </c>
    </row>
    <row r="20" spans="1:10" ht="30" x14ac:dyDescent="0.2">
      <c r="A20" s="13">
        <v>16</v>
      </c>
      <c r="B20" s="11" t="s">
        <v>510</v>
      </c>
      <c r="C20" s="10"/>
      <c r="D20" s="11" t="s">
        <v>2</v>
      </c>
      <c r="E20" s="12">
        <v>7000</v>
      </c>
      <c r="F20" s="9"/>
      <c r="G20" s="8">
        <f t="shared" si="0"/>
        <v>0</v>
      </c>
      <c r="H20" s="9">
        <f t="shared" si="1"/>
        <v>0</v>
      </c>
      <c r="I20" s="8">
        <f t="shared" si="2"/>
        <v>0</v>
      </c>
      <c r="J20" s="8">
        <f t="shared" si="3"/>
        <v>0</v>
      </c>
    </row>
    <row r="21" spans="1:10" ht="30" x14ac:dyDescent="0.2">
      <c r="A21" s="13">
        <v>21</v>
      </c>
      <c r="B21" s="11" t="s">
        <v>329</v>
      </c>
      <c r="C21" s="10"/>
      <c r="D21" s="11" t="s">
        <v>2</v>
      </c>
      <c r="E21" s="12">
        <v>50</v>
      </c>
      <c r="F21" s="9"/>
      <c r="G21" s="8">
        <f t="shared" si="0"/>
        <v>0</v>
      </c>
      <c r="H21" s="9">
        <f t="shared" si="1"/>
        <v>0</v>
      </c>
      <c r="I21" s="8">
        <f t="shared" si="2"/>
        <v>0</v>
      </c>
      <c r="J21" s="8">
        <f t="shared" si="3"/>
        <v>0</v>
      </c>
    </row>
    <row r="22" spans="1:10" x14ac:dyDescent="0.2">
      <c r="A22" s="13">
        <v>22</v>
      </c>
      <c r="B22" s="11" t="s">
        <v>330</v>
      </c>
      <c r="C22" s="10"/>
      <c r="D22" s="11" t="s">
        <v>4</v>
      </c>
      <c r="E22" s="12">
        <v>2000</v>
      </c>
      <c r="F22" s="9"/>
      <c r="G22" s="8">
        <f t="shared" si="0"/>
        <v>0</v>
      </c>
      <c r="H22" s="9">
        <f t="shared" si="1"/>
        <v>0</v>
      </c>
      <c r="I22" s="8">
        <f t="shared" si="2"/>
        <v>0</v>
      </c>
      <c r="J22" s="8">
        <f t="shared" si="3"/>
        <v>0</v>
      </c>
    </row>
    <row r="23" spans="1:10" x14ac:dyDescent="0.2">
      <c r="A23" s="13">
        <v>23</v>
      </c>
      <c r="B23" s="11" t="s">
        <v>331</v>
      </c>
      <c r="C23" s="10"/>
      <c r="D23" s="11" t="s">
        <v>2</v>
      </c>
      <c r="E23" s="12">
        <v>20</v>
      </c>
      <c r="F23" s="9"/>
      <c r="G23" s="8">
        <f t="shared" si="0"/>
        <v>0</v>
      </c>
      <c r="H23" s="9">
        <f t="shared" si="1"/>
        <v>0</v>
      </c>
      <c r="I23" s="8">
        <f t="shared" si="2"/>
        <v>0</v>
      </c>
      <c r="J23" s="8">
        <f t="shared" si="3"/>
        <v>0</v>
      </c>
    </row>
    <row r="24" spans="1:10" x14ac:dyDescent="0.2">
      <c r="A24" s="13">
        <v>24</v>
      </c>
      <c r="B24" s="11" t="s">
        <v>332</v>
      </c>
      <c r="C24" s="10"/>
      <c r="D24" s="11" t="s">
        <v>4</v>
      </c>
      <c r="E24" s="12">
        <v>1500</v>
      </c>
      <c r="F24" s="9"/>
      <c r="G24" s="8">
        <f t="shared" si="0"/>
        <v>0</v>
      </c>
      <c r="H24" s="9">
        <f t="shared" si="1"/>
        <v>0</v>
      </c>
      <c r="I24" s="8">
        <f t="shared" si="2"/>
        <v>0</v>
      </c>
      <c r="J24" s="8">
        <f t="shared" si="3"/>
        <v>0</v>
      </c>
    </row>
    <row r="25" spans="1:10" x14ac:dyDescent="0.2">
      <c r="A25" s="13">
        <v>25</v>
      </c>
      <c r="B25" s="11" t="s">
        <v>511</v>
      </c>
      <c r="C25" s="10"/>
      <c r="D25" s="11" t="s">
        <v>2</v>
      </c>
      <c r="E25" s="12">
        <v>200</v>
      </c>
      <c r="F25" s="9"/>
      <c r="G25" s="8">
        <f t="shared" si="0"/>
        <v>0</v>
      </c>
      <c r="H25" s="9">
        <f t="shared" si="1"/>
        <v>0</v>
      </c>
      <c r="I25" s="8">
        <f t="shared" si="2"/>
        <v>0</v>
      </c>
      <c r="J25" s="8">
        <f t="shared" si="3"/>
        <v>0</v>
      </c>
    </row>
    <row r="26" spans="1:10" x14ac:dyDescent="0.2">
      <c r="A26" s="13">
        <v>26</v>
      </c>
      <c r="B26" s="11" t="s">
        <v>508</v>
      </c>
      <c r="C26" s="10"/>
      <c r="D26" s="11" t="s">
        <v>2</v>
      </c>
      <c r="E26" s="12">
        <v>100</v>
      </c>
      <c r="F26" s="9"/>
      <c r="G26" s="8">
        <f t="shared" si="0"/>
        <v>0</v>
      </c>
      <c r="H26" s="9">
        <f t="shared" si="1"/>
        <v>0</v>
      </c>
      <c r="I26" s="8">
        <f t="shared" si="2"/>
        <v>0</v>
      </c>
      <c r="J26" s="8">
        <f t="shared" si="3"/>
        <v>0</v>
      </c>
    </row>
    <row r="27" spans="1:10" x14ac:dyDescent="0.2">
      <c r="A27" s="13">
        <v>27</v>
      </c>
      <c r="B27" s="11" t="s">
        <v>333</v>
      </c>
      <c r="C27" s="10"/>
      <c r="D27" s="11" t="s">
        <v>2</v>
      </c>
      <c r="E27" s="12">
        <v>12</v>
      </c>
      <c r="F27" s="9"/>
      <c r="G27" s="8">
        <f t="shared" si="0"/>
        <v>0</v>
      </c>
      <c r="H27" s="9">
        <f t="shared" si="1"/>
        <v>0</v>
      </c>
      <c r="I27" s="8">
        <f t="shared" si="2"/>
        <v>0</v>
      </c>
      <c r="J27" s="8">
        <f t="shared" si="3"/>
        <v>0</v>
      </c>
    </row>
    <row r="28" spans="1:10" x14ac:dyDescent="0.2">
      <c r="A28" s="13">
        <v>28</v>
      </c>
      <c r="B28" s="11" t="s">
        <v>334</v>
      </c>
      <c r="C28" s="10"/>
      <c r="D28" s="11" t="s">
        <v>4</v>
      </c>
      <c r="E28" s="12">
        <v>400</v>
      </c>
      <c r="F28" s="9"/>
      <c r="G28" s="8">
        <f t="shared" si="0"/>
        <v>0</v>
      </c>
      <c r="H28" s="9">
        <f t="shared" si="1"/>
        <v>0</v>
      </c>
      <c r="I28" s="8">
        <f t="shared" si="2"/>
        <v>0</v>
      </c>
      <c r="J28" s="8">
        <f t="shared" si="3"/>
        <v>0</v>
      </c>
    </row>
    <row r="29" spans="1:10" x14ac:dyDescent="0.2">
      <c r="A29" s="13">
        <v>29</v>
      </c>
      <c r="B29" s="11" t="s">
        <v>335</v>
      </c>
      <c r="C29" s="10"/>
      <c r="D29" s="11" t="s">
        <v>4</v>
      </c>
      <c r="E29" s="12">
        <v>100</v>
      </c>
      <c r="F29" s="9"/>
      <c r="G29" s="8">
        <f t="shared" si="0"/>
        <v>0</v>
      </c>
      <c r="H29" s="9">
        <f t="shared" si="1"/>
        <v>0</v>
      </c>
      <c r="I29" s="8">
        <f t="shared" si="2"/>
        <v>0</v>
      </c>
      <c r="J29" s="8">
        <f t="shared" si="3"/>
        <v>0</v>
      </c>
    </row>
    <row r="30" spans="1:10" x14ac:dyDescent="0.2">
      <c r="A30" s="13">
        <v>30</v>
      </c>
      <c r="B30" s="11" t="s">
        <v>336</v>
      </c>
      <c r="C30" s="10"/>
      <c r="D30" s="11" t="s">
        <v>2</v>
      </c>
      <c r="E30" s="12">
        <v>40</v>
      </c>
      <c r="F30" s="9"/>
      <c r="G30" s="8">
        <f t="shared" si="0"/>
        <v>0</v>
      </c>
      <c r="H30" s="9">
        <f t="shared" si="1"/>
        <v>0</v>
      </c>
      <c r="I30" s="8">
        <f t="shared" si="2"/>
        <v>0</v>
      </c>
      <c r="J30" s="8">
        <f t="shared" si="3"/>
        <v>0</v>
      </c>
    </row>
    <row r="31" spans="1:10" x14ac:dyDescent="0.2">
      <c r="A31" s="13">
        <v>31</v>
      </c>
      <c r="B31" s="11" t="s">
        <v>338</v>
      </c>
      <c r="C31" s="10"/>
      <c r="D31" s="11" t="s">
        <v>2</v>
      </c>
      <c r="E31" s="12">
        <v>100</v>
      </c>
      <c r="F31" s="9"/>
      <c r="G31" s="8">
        <f t="shared" si="0"/>
        <v>0</v>
      </c>
      <c r="H31" s="9">
        <f t="shared" si="1"/>
        <v>0</v>
      </c>
      <c r="I31" s="8">
        <f t="shared" si="2"/>
        <v>0</v>
      </c>
      <c r="J31" s="8">
        <f t="shared" si="3"/>
        <v>0</v>
      </c>
    </row>
    <row r="32" spans="1:10" x14ac:dyDescent="0.2">
      <c r="A32" s="13">
        <v>32</v>
      </c>
      <c r="B32" s="11" t="s">
        <v>337</v>
      </c>
      <c r="C32" s="10"/>
      <c r="D32" s="11" t="s">
        <v>4</v>
      </c>
      <c r="E32" s="12">
        <v>400</v>
      </c>
      <c r="F32" s="9"/>
      <c r="G32" s="8">
        <f t="shared" si="0"/>
        <v>0</v>
      </c>
      <c r="H32" s="9">
        <f t="shared" si="1"/>
        <v>0</v>
      </c>
      <c r="I32" s="8">
        <f t="shared" si="2"/>
        <v>0</v>
      </c>
      <c r="J32" s="8">
        <f t="shared" si="3"/>
        <v>0</v>
      </c>
    </row>
    <row r="33" spans="1:10" x14ac:dyDescent="0.2">
      <c r="A33" s="13">
        <v>33</v>
      </c>
      <c r="B33" s="11" t="s">
        <v>504</v>
      </c>
      <c r="C33" s="10"/>
      <c r="D33" s="11" t="s">
        <v>4</v>
      </c>
      <c r="E33" s="12">
        <v>5000</v>
      </c>
      <c r="F33" s="9"/>
      <c r="G33" s="8">
        <f t="shared" si="0"/>
        <v>0</v>
      </c>
      <c r="H33" s="9">
        <f t="shared" si="1"/>
        <v>0</v>
      </c>
      <c r="I33" s="8">
        <f t="shared" si="2"/>
        <v>0</v>
      </c>
      <c r="J33" s="8">
        <f t="shared" si="3"/>
        <v>0</v>
      </c>
    </row>
    <row r="34" spans="1:10" x14ac:dyDescent="0.2">
      <c r="A34" s="13">
        <v>34</v>
      </c>
      <c r="B34" s="11" t="s">
        <v>235</v>
      </c>
      <c r="C34" s="10"/>
      <c r="D34" s="11" t="s">
        <v>4</v>
      </c>
      <c r="E34" s="12">
        <v>1000</v>
      </c>
      <c r="F34" s="9"/>
      <c r="G34" s="8">
        <f t="shared" si="0"/>
        <v>0</v>
      </c>
      <c r="H34" s="9">
        <f t="shared" si="1"/>
        <v>0</v>
      </c>
      <c r="I34" s="8">
        <f t="shared" si="2"/>
        <v>0</v>
      </c>
      <c r="J34" s="8">
        <f t="shared" si="3"/>
        <v>0</v>
      </c>
    </row>
    <row r="35" spans="1:10" x14ac:dyDescent="0.2">
      <c r="A35" s="13">
        <v>35</v>
      </c>
      <c r="B35" s="11" t="s">
        <v>491</v>
      </c>
      <c r="C35" s="10"/>
      <c r="D35" s="11" t="s">
        <v>4</v>
      </c>
      <c r="E35" s="12">
        <v>6000</v>
      </c>
      <c r="F35" s="9"/>
      <c r="G35" s="8">
        <f t="shared" si="0"/>
        <v>0</v>
      </c>
      <c r="H35" s="9">
        <f t="shared" si="1"/>
        <v>0</v>
      </c>
      <c r="I35" s="8">
        <f t="shared" si="2"/>
        <v>0</v>
      </c>
      <c r="J35" s="8">
        <f t="shared" si="3"/>
        <v>0</v>
      </c>
    </row>
    <row r="36" spans="1:10" ht="15.75" x14ac:dyDescent="0.25">
      <c r="A36" s="33"/>
      <c r="B36" s="2" t="s">
        <v>35</v>
      </c>
      <c r="C36" s="2"/>
      <c r="D36" s="14"/>
      <c r="E36" s="14"/>
      <c r="F36" s="7"/>
      <c r="G36" s="15">
        <f>SUM(G6:G35)</f>
        <v>0</v>
      </c>
      <c r="H36" s="7"/>
      <c r="I36" s="15">
        <f>SUM(I6:I35)</f>
        <v>0</v>
      </c>
      <c r="J36" s="15">
        <f>SUM(J6:J35)</f>
        <v>0</v>
      </c>
    </row>
    <row r="40" spans="1:10" ht="15.75" x14ac:dyDescent="0.25">
      <c r="B40" s="14" t="s">
        <v>462</v>
      </c>
      <c r="C40" s="16">
        <f>G36</f>
        <v>0</v>
      </c>
    </row>
    <row r="41" spans="1:10" ht="15.75" x14ac:dyDescent="0.25">
      <c r="B41" s="14" t="s">
        <v>463</v>
      </c>
      <c r="C41" s="16">
        <f>I36</f>
        <v>0</v>
      </c>
    </row>
    <row r="42" spans="1:10" ht="15.75" x14ac:dyDescent="0.25">
      <c r="B42" s="14" t="s">
        <v>464</v>
      </c>
      <c r="C42" s="16">
        <f>J36</f>
        <v>0</v>
      </c>
    </row>
    <row r="45" spans="1:10" x14ac:dyDescent="0.2">
      <c r="B45" s="3" t="s">
        <v>523</v>
      </c>
    </row>
    <row r="48" spans="1:10" x14ac:dyDescent="0.2">
      <c r="B48" s="3" t="s">
        <v>522</v>
      </c>
    </row>
  </sheetData>
  <pageMargins left="0.7" right="0.7" top="0.75" bottom="0.75" header="0.3" footer="0.3"/>
  <pageSetup paperSize="9" scale="57" fitToWidth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view="pageBreakPreview" zoomScale="60" zoomScaleNormal="100" workbookViewId="0">
      <selection activeCell="B22" sqref="B22:B25"/>
    </sheetView>
  </sheetViews>
  <sheetFormatPr defaultRowHeight="15" x14ac:dyDescent="0.2"/>
  <cols>
    <col min="1" max="1" width="9.140625" style="3"/>
    <col min="2" max="2" width="45.7109375" style="3" customWidth="1"/>
    <col min="3" max="3" width="35.85546875" style="3" customWidth="1"/>
    <col min="4" max="4" width="9.140625" style="3"/>
    <col min="5" max="5" width="15" style="3" customWidth="1"/>
    <col min="6" max="6" width="13" style="3" customWidth="1"/>
    <col min="7" max="7" width="20.5703125" style="3" customWidth="1"/>
    <col min="8" max="8" width="12.7109375" style="3" customWidth="1"/>
    <col min="9" max="9" width="15.5703125" style="3" customWidth="1"/>
    <col min="10" max="10" width="17.7109375" style="3" customWidth="1"/>
    <col min="11" max="16384" width="9.140625" style="3"/>
  </cols>
  <sheetData>
    <row r="2" spans="1:10" x14ac:dyDescent="0.2">
      <c r="A2" s="3" t="s">
        <v>520</v>
      </c>
      <c r="C2" s="3" t="s">
        <v>521</v>
      </c>
    </row>
    <row r="5" spans="1:10" ht="78.75" x14ac:dyDescent="0.25">
      <c r="A5" s="14" t="s">
        <v>0</v>
      </c>
      <c r="B5" s="2" t="s">
        <v>478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15.75" x14ac:dyDescent="0.25">
      <c r="A6" s="13">
        <v>1</v>
      </c>
      <c r="B6" s="11" t="s">
        <v>493</v>
      </c>
      <c r="C6" s="2"/>
      <c r="D6" s="11" t="s">
        <v>4</v>
      </c>
      <c r="E6" s="12">
        <v>15</v>
      </c>
      <c r="F6" s="7"/>
      <c r="G6" s="8">
        <f>E6*F6</f>
        <v>0</v>
      </c>
      <c r="H6" s="9">
        <f>F6*1.095</f>
        <v>0</v>
      </c>
      <c r="I6" s="8">
        <f>G6*0.095</f>
        <v>0</v>
      </c>
      <c r="J6" s="8">
        <f>E6*H6</f>
        <v>0</v>
      </c>
    </row>
    <row r="7" spans="1:10" ht="15.75" x14ac:dyDescent="0.25">
      <c r="A7" s="13">
        <v>2</v>
      </c>
      <c r="B7" s="11" t="s">
        <v>228</v>
      </c>
      <c r="C7" s="2"/>
      <c r="D7" s="11" t="s">
        <v>4</v>
      </c>
      <c r="E7" s="12">
        <v>5</v>
      </c>
      <c r="F7" s="7"/>
      <c r="G7" s="8">
        <f t="shared" ref="G7:G12" si="0">E7*F7</f>
        <v>0</v>
      </c>
      <c r="H7" s="9">
        <f t="shared" ref="H7:H12" si="1">F7*1.095</f>
        <v>0</v>
      </c>
      <c r="I7" s="8">
        <f t="shared" ref="I7:I12" si="2">G7*0.095</f>
        <v>0</v>
      </c>
      <c r="J7" s="8">
        <f t="shared" ref="J7:J12" si="3">E7*H7</f>
        <v>0</v>
      </c>
    </row>
    <row r="8" spans="1:10" ht="15.75" x14ac:dyDescent="0.25">
      <c r="A8" s="13">
        <v>3</v>
      </c>
      <c r="B8" s="11" t="s">
        <v>494</v>
      </c>
      <c r="C8" s="2"/>
      <c r="D8" s="11" t="s">
        <v>4</v>
      </c>
      <c r="E8" s="12">
        <v>40</v>
      </c>
      <c r="F8" s="7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x14ac:dyDescent="0.2">
      <c r="A9" s="13">
        <v>4</v>
      </c>
      <c r="B9" s="11" t="s">
        <v>326</v>
      </c>
      <c r="C9" s="10"/>
      <c r="D9" s="11" t="s">
        <v>4</v>
      </c>
      <c r="E9" s="12">
        <v>10</v>
      </c>
      <c r="F9" s="9"/>
      <c r="G9" s="8">
        <f t="shared" si="0"/>
        <v>0</v>
      </c>
      <c r="H9" s="9">
        <f t="shared" si="1"/>
        <v>0</v>
      </c>
      <c r="I9" s="8">
        <f t="shared" si="2"/>
        <v>0</v>
      </c>
      <c r="J9" s="8">
        <f t="shared" si="3"/>
        <v>0</v>
      </c>
    </row>
    <row r="10" spans="1:10" x14ac:dyDescent="0.2">
      <c r="A10" s="13">
        <v>5</v>
      </c>
      <c r="B10" s="11" t="s">
        <v>495</v>
      </c>
      <c r="C10" s="10"/>
      <c r="D10" s="11" t="s">
        <v>4</v>
      </c>
      <c r="E10" s="12">
        <v>20</v>
      </c>
      <c r="F10" s="9"/>
      <c r="G10" s="8">
        <f t="shared" si="0"/>
        <v>0</v>
      </c>
      <c r="H10" s="9">
        <f t="shared" si="1"/>
        <v>0</v>
      </c>
      <c r="I10" s="8">
        <f t="shared" si="2"/>
        <v>0</v>
      </c>
      <c r="J10" s="8">
        <f t="shared" si="3"/>
        <v>0</v>
      </c>
    </row>
    <row r="11" spans="1:10" x14ac:dyDescent="0.2">
      <c r="A11" s="13">
        <v>6</v>
      </c>
      <c r="B11" s="11" t="s">
        <v>229</v>
      </c>
      <c r="C11" s="10"/>
      <c r="D11" s="11" t="s">
        <v>4</v>
      </c>
      <c r="E11" s="12">
        <v>30</v>
      </c>
      <c r="F11" s="9"/>
      <c r="G11" s="8">
        <f t="shared" si="0"/>
        <v>0</v>
      </c>
      <c r="H11" s="9">
        <f t="shared" si="1"/>
        <v>0</v>
      </c>
      <c r="I11" s="8">
        <f t="shared" si="2"/>
        <v>0</v>
      </c>
      <c r="J11" s="8">
        <f t="shared" si="3"/>
        <v>0</v>
      </c>
    </row>
    <row r="12" spans="1:10" x14ac:dyDescent="0.2">
      <c r="A12" s="13">
        <v>7</v>
      </c>
      <c r="B12" s="11" t="s">
        <v>496</v>
      </c>
      <c r="C12" s="10"/>
      <c r="D12" s="11" t="s">
        <v>4</v>
      </c>
      <c r="E12" s="12">
        <v>80</v>
      </c>
      <c r="F12" s="9"/>
      <c r="G12" s="8">
        <f t="shared" si="0"/>
        <v>0</v>
      </c>
      <c r="H12" s="9">
        <f t="shared" si="1"/>
        <v>0</v>
      </c>
      <c r="I12" s="8">
        <f t="shared" si="2"/>
        <v>0</v>
      </c>
      <c r="J12" s="8">
        <f t="shared" si="3"/>
        <v>0</v>
      </c>
    </row>
    <row r="13" spans="1:10" ht="15.75" x14ac:dyDescent="0.25">
      <c r="A13" s="33"/>
      <c r="B13" s="2" t="s">
        <v>35</v>
      </c>
      <c r="C13" s="2"/>
      <c r="D13" s="14"/>
      <c r="E13" s="14"/>
      <c r="F13" s="7"/>
      <c r="G13" s="15">
        <f>SUM(G6:G12)</f>
        <v>0</v>
      </c>
      <c r="H13" s="7"/>
      <c r="I13" s="15">
        <f>SUM(I6:I12)</f>
        <v>0</v>
      </c>
      <c r="J13" s="15">
        <f>SUM(J6:J12)</f>
        <v>0</v>
      </c>
    </row>
    <row r="14" spans="1:10" x14ac:dyDescent="0.2">
      <c r="A14" s="32"/>
      <c r="B14" s="32" t="s">
        <v>497</v>
      </c>
      <c r="C14" s="32"/>
      <c r="D14" s="32"/>
      <c r="E14" s="32"/>
      <c r="F14" s="32"/>
      <c r="G14" s="32"/>
      <c r="H14" s="32"/>
      <c r="I14" s="32"/>
      <c r="J14" s="32"/>
    </row>
    <row r="17" spans="2:3" ht="15.75" x14ac:dyDescent="0.25">
      <c r="B17" s="14" t="s">
        <v>462</v>
      </c>
      <c r="C17" s="16">
        <f>G13</f>
        <v>0</v>
      </c>
    </row>
    <row r="18" spans="2:3" ht="15.75" x14ac:dyDescent="0.25">
      <c r="B18" s="14" t="s">
        <v>463</v>
      </c>
      <c r="C18" s="16">
        <f>I13</f>
        <v>0</v>
      </c>
    </row>
    <row r="19" spans="2:3" ht="15.75" x14ac:dyDescent="0.25">
      <c r="B19" s="14" t="s">
        <v>464</v>
      </c>
      <c r="C19" s="16">
        <f>J13</f>
        <v>0</v>
      </c>
    </row>
    <row r="22" spans="2:3" x14ac:dyDescent="0.2">
      <c r="B22" s="3" t="s">
        <v>523</v>
      </c>
    </row>
    <row r="25" spans="2:3" x14ac:dyDescent="0.2">
      <c r="B25" s="3" t="s">
        <v>522</v>
      </c>
    </row>
  </sheetData>
  <pageMargins left="0.7" right="0.7" top="0.75" bottom="0.75" header="0.3" footer="0.3"/>
  <pageSetup paperSize="9" scale="44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view="pageBreakPreview" zoomScale="60" zoomScaleNormal="100" workbookViewId="0">
      <selection activeCell="B26" sqref="B26:B29"/>
    </sheetView>
  </sheetViews>
  <sheetFormatPr defaultRowHeight="15" x14ac:dyDescent="0.2"/>
  <cols>
    <col min="1" max="1" width="9.140625" style="3"/>
    <col min="2" max="2" width="44" style="3" customWidth="1"/>
    <col min="3" max="3" width="12.7109375" style="3" customWidth="1"/>
    <col min="4" max="4" width="9.140625" style="3"/>
    <col min="5" max="5" width="11.28515625" style="3" customWidth="1"/>
    <col min="6" max="6" width="12.28515625" style="3" customWidth="1"/>
    <col min="7" max="7" width="18.7109375" style="3" customWidth="1"/>
    <col min="8" max="8" width="12.140625" style="3" customWidth="1"/>
    <col min="9" max="9" width="15.5703125" style="3" customWidth="1"/>
    <col min="10" max="10" width="17.140625" style="3" customWidth="1"/>
    <col min="11" max="16384" width="9.140625" style="3"/>
  </cols>
  <sheetData>
    <row r="2" spans="1:10" x14ac:dyDescent="0.2">
      <c r="A2" s="3" t="s">
        <v>520</v>
      </c>
      <c r="C2" s="3" t="s">
        <v>521</v>
      </c>
    </row>
    <row r="5" spans="1:10" ht="78.75" x14ac:dyDescent="0.25">
      <c r="A5" s="14" t="s">
        <v>0</v>
      </c>
      <c r="B5" s="2" t="s">
        <v>477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15.75" x14ac:dyDescent="0.25">
      <c r="A6" s="13">
        <v>1</v>
      </c>
      <c r="B6" s="11" t="s">
        <v>498</v>
      </c>
      <c r="C6" s="2"/>
      <c r="D6" s="11" t="s">
        <v>4</v>
      </c>
      <c r="E6" s="12">
        <v>20</v>
      </c>
      <c r="F6" s="7"/>
      <c r="G6" s="8">
        <f>E6*F6</f>
        <v>0</v>
      </c>
      <c r="H6" s="9">
        <f>F6*1.095</f>
        <v>0</v>
      </c>
      <c r="I6" s="8">
        <f>G6*0.095</f>
        <v>0</v>
      </c>
      <c r="J6" s="8">
        <f>E6*H6</f>
        <v>0</v>
      </c>
    </row>
    <row r="7" spans="1:10" ht="15.75" x14ac:dyDescent="0.25">
      <c r="A7" s="13">
        <v>2</v>
      </c>
      <c r="B7" s="11" t="s">
        <v>219</v>
      </c>
      <c r="C7" s="2"/>
      <c r="D7" s="11" t="s">
        <v>4</v>
      </c>
      <c r="E7" s="12">
        <v>30</v>
      </c>
      <c r="F7" s="7"/>
      <c r="G7" s="8">
        <f t="shared" ref="G7:G16" si="0">E7*F7</f>
        <v>0</v>
      </c>
      <c r="H7" s="9">
        <f t="shared" ref="H7:H16" si="1">F7*1.095</f>
        <v>0</v>
      </c>
      <c r="I7" s="8">
        <f t="shared" ref="I7:I16" si="2">G7*0.095</f>
        <v>0</v>
      </c>
      <c r="J7" s="8">
        <f t="shared" ref="J7:J16" si="3">E7*H7</f>
        <v>0</v>
      </c>
    </row>
    <row r="8" spans="1:10" ht="15.75" x14ac:dyDescent="0.25">
      <c r="A8" s="13">
        <v>3</v>
      </c>
      <c r="B8" s="11" t="s">
        <v>220</v>
      </c>
      <c r="C8" s="2"/>
      <c r="D8" s="11" t="s">
        <v>4</v>
      </c>
      <c r="E8" s="12">
        <v>5</v>
      </c>
      <c r="F8" s="7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x14ac:dyDescent="0.2">
      <c r="A9" s="13">
        <v>4</v>
      </c>
      <c r="B9" s="11" t="s">
        <v>221</v>
      </c>
      <c r="C9" s="10"/>
      <c r="D9" s="11" t="s">
        <v>4</v>
      </c>
      <c r="E9" s="12">
        <v>25</v>
      </c>
      <c r="F9" s="9"/>
      <c r="G9" s="8">
        <f t="shared" si="0"/>
        <v>0</v>
      </c>
      <c r="H9" s="9">
        <f t="shared" si="1"/>
        <v>0</v>
      </c>
      <c r="I9" s="8">
        <f t="shared" si="2"/>
        <v>0</v>
      </c>
      <c r="J9" s="8">
        <f t="shared" si="3"/>
        <v>0</v>
      </c>
    </row>
    <row r="10" spans="1:10" x14ac:dyDescent="0.2">
      <c r="A10" s="13">
        <v>5</v>
      </c>
      <c r="B10" s="11" t="s">
        <v>222</v>
      </c>
      <c r="C10" s="10"/>
      <c r="D10" s="11" t="s">
        <v>4</v>
      </c>
      <c r="E10" s="12">
        <v>30</v>
      </c>
      <c r="F10" s="9"/>
      <c r="G10" s="8">
        <f t="shared" si="0"/>
        <v>0</v>
      </c>
      <c r="H10" s="9">
        <f t="shared" si="1"/>
        <v>0</v>
      </c>
      <c r="I10" s="8">
        <f t="shared" si="2"/>
        <v>0</v>
      </c>
      <c r="J10" s="8">
        <f t="shared" si="3"/>
        <v>0</v>
      </c>
    </row>
    <row r="11" spans="1:10" x14ac:dyDescent="0.2">
      <c r="A11" s="13">
        <v>6</v>
      </c>
      <c r="B11" s="11" t="s">
        <v>223</v>
      </c>
      <c r="C11" s="10"/>
      <c r="D11" s="11" t="s">
        <v>4</v>
      </c>
      <c r="E11" s="12">
        <v>2</v>
      </c>
      <c r="F11" s="9"/>
      <c r="G11" s="8">
        <f t="shared" si="0"/>
        <v>0</v>
      </c>
      <c r="H11" s="9">
        <f t="shared" si="1"/>
        <v>0</v>
      </c>
      <c r="I11" s="8">
        <f t="shared" si="2"/>
        <v>0</v>
      </c>
      <c r="J11" s="8">
        <f t="shared" si="3"/>
        <v>0</v>
      </c>
    </row>
    <row r="12" spans="1:10" x14ac:dyDescent="0.2">
      <c r="A12" s="13">
        <v>7</v>
      </c>
      <c r="B12" s="11" t="s">
        <v>224</v>
      </c>
      <c r="C12" s="10"/>
      <c r="D12" s="11" t="s">
        <v>4</v>
      </c>
      <c r="E12" s="12">
        <v>20</v>
      </c>
      <c r="F12" s="9"/>
      <c r="G12" s="8">
        <f t="shared" si="0"/>
        <v>0</v>
      </c>
      <c r="H12" s="9">
        <f t="shared" si="1"/>
        <v>0</v>
      </c>
      <c r="I12" s="8">
        <f t="shared" si="2"/>
        <v>0</v>
      </c>
      <c r="J12" s="8">
        <f t="shared" si="3"/>
        <v>0</v>
      </c>
    </row>
    <row r="13" spans="1:10" x14ac:dyDescent="0.2">
      <c r="A13" s="13">
        <v>8</v>
      </c>
      <c r="B13" s="11" t="s">
        <v>325</v>
      </c>
      <c r="C13" s="10"/>
      <c r="D13" s="11" t="s">
        <v>4</v>
      </c>
      <c r="E13" s="12">
        <v>20</v>
      </c>
      <c r="F13" s="9"/>
      <c r="G13" s="8">
        <f t="shared" si="0"/>
        <v>0</v>
      </c>
      <c r="H13" s="9">
        <f t="shared" si="1"/>
        <v>0</v>
      </c>
      <c r="I13" s="8">
        <f t="shared" si="2"/>
        <v>0</v>
      </c>
      <c r="J13" s="8">
        <f t="shared" si="3"/>
        <v>0</v>
      </c>
    </row>
    <row r="14" spans="1:10" x14ac:dyDescent="0.2">
      <c r="A14" s="13">
        <v>9</v>
      </c>
      <c r="B14" s="11" t="s">
        <v>225</v>
      </c>
      <c r="C14" s="10"/>
      <c r="D14" s="11" t="s">
        <v>4</v>
      </c>
      <c r="E14" s="12">
        <v>150</v>
      </c>
      <c r="F14" s="9"/>
      <c r="G14" s="8">
        <f t="shared" si="0"/>
        <v>0</v>
      </c>
      <c r="H14" s="9">
        <f t="shared" si="1"/>
        <v>0</v>
      </c>
      <c r="I14" s="8">
        <f t="shared" si="2"/>
        <v>0</v>
      </c>
      <c r="J14" s="8">
        <f t="shared" si="3"/>
        <v>0</v>
      </c>
    </row>
    <row r="15" spans="1:10" x14ac:dyDescent="0.2">
      <c r="A15" s="13">
        <v>10</v>
      </c>
      <c r="B15" s="11" t="s">
        <v>226</v>
      </c>
      <c r="C15" s="10"/>
      <c r="D15" s="11" t="s">
        <v>4</v>
      </c>
      <c r="E15" s="12">
        <v>50</v>
      </c>
      <c r="F15" s="9"/>
      <c r="G15" s="8">
        <f t="shared" si="0"/>
        <v>0</v>
      </c>
      <c r="H15" s="9">
        <f t="shared" si="1"/>
        <v>0</v>
      </c>
      <c r="I15" s="8">
        <f t="shared" si="2"/>
        <v>0</v>
      </c>
      <c r="J15" s="8">
        <f t="shared" si="3"/>
        <v>0</v>
      </c>
    </row>
    <row r="16" spans="1:10" x14ac:dyDescent="0.2">
      <c r="A16" s="13">
        <v>11</v>
      </c>
      <c r="B16" s="11" t="s">
        <v>227</v>
      </c>
      <c r="C16" s="10"/>
      <c r="D16" s="11" t="s">
        <v>4</v>
      </c>
      <c r="E16" s="12">
        <v>70</v>
      </c>
      <c r="F16" s="9"/>
      <c r="G16" s="8">
        <f t="shared" si="0"/>
        <v>0</v>
      </c>
      <c r="H16" s="9">
        <f t="shared" si="1"/>
        <v>0</v>
      </c>
      <c r="I16" s="8">
        <f t="shared" si="2"/>
        <v>0</v>
      </c>
      <c r="J16" s="8">
        <f t="shared" si="3"/>
        <v>0</v>
      </c>
    </row>
    <row r="17" spans="1:10" ht="15.75" x14ac:dyDescent="0.25">
      <c r="A17" s="33"/>
      <c r="B17" s="2" t="s">
        <v>35</v>
      </c>
      <c r="C17" s="2"/>
      <c r="D17" s="14"/>
      <c r="E17" s="14"/>
      <c r="F17" s="7"/>
      <c r="G17" s="15">
        <f>SUM(G6:G16)</f>
        <v>0</v>
      </c>
      <c r="H17" s="7"/>
      <c r="I17" s="15">
        <f>SUM(I6:I16)</f>
        <v>0</v>
      </c>
      <c r="J17" s="15">
        <f>SUM(J6:J16)</f>
        <v>0</v>
      </c>
    </row>
    <row r="21" spans="1:10" ht="15.75" x14ac:dyDescent="0.25">
      <c r="B21" s="14" t="s">
        <v>462</v>
      </c>
      <c r="C21" s="16">
        <f>G17</f>
        <v>0</v>
      </c>
    </row>
    <row r="22" spans="1:10" ht="15.75" x14ac:dyDescent="0.25">
      <c r="B22" s="14" t="s">
        <v>463</v>
      </c>
      <c r="C22" s="16">
        <f>I17</f>
        <v>0</v>
      </c>
    </row>
    <row r="23" spans="1:10" ht="15.75" x14ac:dyDescent="0.25">
      <c r="B23" s="14" t="s">
        <v>464</v>
      </c>
      <c r="C23" s="16">
        <f>J17</f>
        <v>0</v>
      </c>
    </row>
    <row r="26" spans="1:10" x14ac:dyDescent="0.2">
      <c r="B26" s="3" t="s">
        <v>523</v>
      </c>
    </row>
    <row r="29" spans="1:10" x14ac:dyDescent="0.2">
      <c r="B29" s="3" t="s">
        <v>522</v>
      </c>
    </row>
  </sheetData>
  <pageMargins left="0.7" right="0.7" top="0.75" bottom="0.75" header="0.3" footer="0.3"/>
  <pageSetup paperSize="9" scale="53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view="pageBreakPreview" zoomScale="60" zoomScaleNormal="100" workbookViewId="0">
      <selection activeCell="B30" sqref="B30:B34"/>
    </sheetView>
  </sheetViews>
  <sheetFormatPr defaultRowHeight="15" x14ac:dyDescent="0.2"/>
  <cols>
    <col min="1" max="1" width="9.140625" style="3"/>
    <col min="2" max="2" width="44.5703125" style="3" customWidth="1"/>
    <col min="3" max="3" width="23.85546875" style="3" customWidth="1"/>
    <col min="4" max="4" width="9.140625" style="3"/>
    <col min="5" max="5" width="14.140625" style="3" customWidth="1"/>
    <col min="6" max="6" width="12.140625" style="3" customWidth="1"/>
    <col min="7" max="7" width="18.7109375" style="3" customWidth="1"/>
    <col min="8" max="8" width="11.7109375" style="3" customWidth="1"/>
    <col min="9" max="9" width="15.7109375" style="3" customWidth="1"/>
    <col min="10" max="10" width="17" style="3" customWidth="1"/>
    <col min="11" max="16384" width="9.140625" style="3"/>
  </cols>
  <sheetData>
    <row r="2" spans="1:10" x14ac:dyDescent="0.2">
      <c r="A2" s="3" t="s">
        <v>520</v>
      </c>
      <c r="C2" s="3" t="s">
        <v>521</v>
      </c>
    </row>
    <row r="5" spans="1:10" ht="78.75" x14ac:dyDescent="0.25">
      <c r="A5" s="31" t="s">
        <v>0</v>
      </c>
      <c r="B5" s="2" t="s">
        <v>476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15.75" x14ac:dyDescent="0.25">
      <c r="A6" s="13">
        <v>1</v>
      </c>
      <c r="B6" s="11" t="s">
        <v>440</v>
      </c>
      <c r="C6" s="2"/>
      <c r="D6" s="11" t="s">
        <v>4</v>
      </c>
      <c r="E6" s="12">
        <v>40</v>
      </c>
      <c r="F6" s="7"/>
      <c r="G6" s="8">
        <f>E6*F6</f>
        <v>0</v>
      </c>
      <c r="H6" s="9">
        <f>F6*1.095</f>
        <v>0</v>
      </c>
      <c r="I6" s="8">
        <f>G6*0.095</f>
        <v>0</v>
      </c>
      <c r="J6" s="8">
        <f>E6*H6</f>
        <v>0</v>
      </c>
    </row>
    <row r="7" spans="1:10" ht="15.75" x14ac:dyDescent="0.25">
      <c r="A7" s="13">
        <v>2</v>
      </c>
      <c r="B7" s="11" t="s">
        <v>358</v>
      </c>
      <c r="C7" s="2"/>
      <c r="D7" s="11" t="s">
        <v>4</v>
      </c>
      <c r="E7" s="12">
        <v>70</v>
      </c>
      <c r="F7" s="7"/>
      <c r="G7" s="8">
        <f t="shared" ref="G7:G20" si="0">E7*F7</f>
        <v>0</v>
      </c>
      <c r="H7" s="9">
        <f t="shared" ref="H7:H20" si="1">F7*1.095</f>
        <v>0</v>
      </c>
      <c r="I7" s="8">
        <f t="shared" ref="I7:I20" si="2">G7*0.095</f>
        <v>0</v>
      </c>
      <c r="J7" s="8">
        <f t="shared" ref="J7:J20" si="3">E7*H7</f>
        <v>0</v>
      </c>
    </row>
    <row r="8" spans="1:10" ht="15.75" x14ac:dyDescent="0.25">
      <c r="A8" s="13">
        <v>3</v>
      </c>
      <c r="B8" s="11" t="s">
        <v>206</v>
      </c>
      <c r="C8" s="2"/>
      <c r="D8" s="11" t="s">
        <v>4</v>
      </c>
      <c r="E8" s="12">
        <v>40</v>
      </c>
      <c r="F8" s="7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x14ac:dyDescent="0.2">
      <c r="A9" s="13">
        <v>4</v>
      </c>
      <c r="B9" s="11" t="s">
        <v>207</v>
      </c>
      <c r="C9" s="10"/>
      <c r="D9" s="11" t="s">
        <v>4</v>
      </c>
      <c r="E9" s="12">
        <v>15</v>
      </c>
      <c r="F9" s="9"/>
      <c r="G9" s="8">
        <f t="shared" si="0"/>
        <v>0</v>
      </c>
      <c r="H9" s="9">
        <f t="shared" si="1"/>
        <v>0</v>
      </c>
      <c r="I9" s="8">
        <f t="shared" si="2"/>
        <v>0</v>
      </c>
      <c r="J9" s="8">
        <f t="shared" si="3"/>
        <v>0</v>
      </c>
    </row>
    <row r="10" spans="1:10" x14ac:dyDescent="0.2">
      <c r="A10" s="13">
        <v>5</v>
      </c>
      <c r="B10" s="11" t="s">
        <v>208</v>
      </c>
      <c r="C10" s="10"/>
      <c r="D10" s="11" t="s">
        <v>4</v>
      </c>
      <c r="E10" s="12">
        <v>20</v>
      </c>
      <c r="F10" s="9"/>
      <c r="G10" s="8">
        <f t="shared" si="0"/>
        <v>0</v>
      </c>
      <c r="H10" s="9">
        <f t="shared" si="1"/>
        <v>0</v>
      </c>
      <c r="I10" s="8">
        <f t="shared" si="2"/>
        <v>0</v>
      </c>
      <c r="J10" s="8">
        <f t="shared" si="3"/>
        <v>0</v>
      </c>
    </row>
    <row r="11" spans="1:10" x14ac:dyDescent="0.2">
      <c r="A11" s="13">
        <v>6</v>
      </c>
      <c r="B11" s="11" t="s">
        <v>209</v>
      </c>
      <c r="C11" s="10"/>
      <c r="D11" s="11" t="s">
        <v>4</v>
      </c>
      <c r="E11" s="12">
        <v>50</v>
      </c>
      <c r="F11" s="9"/>
      <c r="G11" s="8">
        <f t="shared" si="0"/>
        <v>0</v>
      </c>
      <c r="H11" s="9">
        <f t="shared" si="1"/>
        <v>0</v>
      </c>
      <c r="I11" s="8">
        <f t="shared" si="2"/>
        <v>0</v>
      </c>
      <c r="J11" s="8">
        <f t="shared" si="3"/>
        <v>0</v>
      </c>
    </row>
    <row r="12" spans="1:10" x14ac:dyDescent="0.2">
      <c r="A12" s="13">
        <v>7</v>
      </c>
      <c r="B12" s="11" t="s">
        <v>210</v>
      </c>
      <c r="C12" s="10"/>
      <c r="D12" s="11" t="s">
        <v>4</v>
      </c>
      <c r="E12" s="12">
        <v>200</v>
      </c>
      <c r="F12" s="9"/>
      <c r="G12" s="8">
        <f t="shared" si="0"/>
        <v>0</v>
      </c>
      <c r="H12" s="9">
        <f t="shared" si="1"/>
        <v>0</v>
      </c>
      <c r="I12" s="8">
        <f t="shared" si="2"/>
        <v>0</v>
      </c>
      <c r="J12" s="8">
        <f t="shared" si="3"/>
        <v>0</v>
      </c>
    </row>
    <row r="13" spans="1:10" x14ac:dyDescent="0.2">
      <c r="A13" s="13">
        <v>8</v>
      </c>
      <c r="B13" s="11" t="s">
        <v>211</v>
      </c>
      <c r="C13" s="10"/>
      <c r="D13" s="11" t="s">
        <v>4</v>
      </c>
      <c r="E13" s="12">
        <v>50</v>
      </c>
      <c r="F13" s="9"/>
      <c r="G13" s="8">
        <f t="shared" si="0"/>
        <v>0</v>
      </c>
      <c r="H13" s="9">
        <f t="shared" si="1"/>
        <v>0</v>
      </c>
      <c r="I13" s="8">
        <f t="shared" si="2"/>
        <v>0</v>
      </c>
      <c r="J13" s="8">
        <f t="shared" si="3"/>
        <v>0</v>
      </c>
    </row>
    <row r="14" spans="1:10" x14ac:dyDescent="0.2">
      <c r="A14" s="13">
        <v>9</v>
      </c>
      <c r="B14" s="11" t="s">
        <v>212</v>
      </c>
      <c r="C14" s="10"/>
      <c r="D14" s="11" t="s">
        <v>4</v>
      </c>
      <c r="E14" s="12">
        <v>30</v>
      </c>
      <c r="F14" s="9"/>
      <c r="G14" s="8">
        <f t="shared" si="0"/>
        <v>0</v>
      </c>
      <c r="H14" s="9">
        <f t="shared" si="1"/>
        <v>0</v>
      </c>
      <c r="I14" s="8">
        <f t="shared" si="2"/>
        <v>0</v>
      </c>
      <c r="J14" s="8">
        <f t="shared" si="3"/>
        <v>0</v>
      </c>
    </row>
    <row r="15" spans="1:10" x14ac:dyDescent="0.2">
      <c r="A15" s="13">
        <v>10</v>
      </c>
      <c r="B15" s="11" t="s">
        <v>213</v>
      </c>
      <c r="C15" s="10"/>
      <c r="D15" s="11" t="s">
        <v>4</v>
      </c>
      <c r="E15" s="12">
        <v>100</v>
      </c>
      <c r="F15" s="9"/>
      <c r="G15" s="8">
        <f t="shared" si="0"/>
        <v>0</v>
      </c>
      <c r="H15" s="9">
        <f t="shared" si="1"/>
        <v>0</v>
      </c>
      <c r="I15" s="8">
        <f t="shared" si="2"/>
        <v>0</v>
      </c>
      <c r="J15" s="8">
        <f t="shared" si="3"/>
        <v>0</v>
      </c>
    </row>
    <row r="16" spans="1:10" ht="30" x14ac:dyDescent="0.2">
      <c r="A16" s="13">
        <v>11</v>
      </c>
      <c r="B16" s="11" t="s">
        <v>214</v>
      </c>
      <c r="C16" s="10"/>
      <c r="D16" s="11" t="s">
        <v>4</v>
      </c>
      <c r="E16" s="12">
        <v>10</v>
      </c>
      <c r="F16" s="9"/>
      <c r="G16" s="8">
        <f t="shared" si="0"/>
        <v>0</v>
      </c>
      <c r="H16" s="9">
        <f t="shared" si="1"/>
        <v>0</v>
      </c>
      <c r="I16" s="8">
        <f t="shared" si="2"/>
        <v>0</v>
      </c>
      <c r="J16" s="8">
        <f t="shared" si="3"/>
        <v>0</v>
      </c>
    </row>
    <row r="17" spans="1:10" x14ac:dyDescent="0.2">
      <c r="A17" s="13">
        <v>12</v>
      </c>
      <c r="B17" s="11" t="s">
        <v>215</v>
      </c>
      <c r="C17" s="10"/>
      <c r="D17" s="11" t="s">
        <v>4</v>
      </c>
      <c r="E17" s="12">
        <v>10</v>
      </c>
      <c r="F17" s="9"/>
      <c r="G17" s="8">
        <f t="shared" si="0"/>
        <v>0</v>
      </c>
      <c r="H17" s="9">
        <f t="shared" si="1"/>
        <v>0</v>
      </c>
      <c r="I17" s="8">
        <f t="shared" si="2"/>
        <v>0</v>
      </c>
      <c r="J17" s="8">
        <f t="shared" si="3"/>
        <v>0</v>
      </c>
    </row>
    <row r="18" spans="1:10" x14ac:dyDescent="0.2">
      <c r="A18" s="13">
        <v>13</v>
      </c>
      <c r="B18" s="11" t="s">
        <v>216</v>
      </c>
      <c r="C18" s="10"/>
      <c r="D18" s="11" t="s">
        <v>4</v>
      </c>
      <c r="E18" s="12">
        <v>1</v>
      </c>
      <c r="F18" s="9"/>
      <c r="G18" s="8">
        <f t="shared" si="0"/>
        <v>0</v>
      </c>
      <c r="H18" s="9">
        <f t="shared" si="1"/>
        <v>0</v>
      </c>
      <c r="I18" s="8">
        <f t="shared" si="2"/>
        <v>0</v>
      </c>
      <c r="J18" s="8">
        <f t="shared" si="3"/>
        <v>0</v>
      </c>
    </row>
    <row r="19" spans="1:10" x14ac:dyDescent="0.2">
      <c r="A19" s="13">
        <v>14</v>
      </c>
      <c r="B19" s="11" t="s">
        <v>217</v>
      </c>
      <c r="C19" s="10"/>
      <c r="D19" s="11" t="s">
        <v>4</v>
      </c>
      <c r="E19" s="12">
        <v>10</v>
      </c>
      <c r="F19" s="9"/>
      <c r="G19" s="8">
        <f t="shared" si="0"/>
        <v>0</v>
      </c>
      <c r="H19" s="9">
        <f t="shared" si="1"/>
        <v>0</v>
      </c>
      <c r="I19" s="8">
        <f t="shared" si="2"/>
        <v>0</v>
      </c>
      <c r="J19" s="8">
        <f t="shared" si="3"/>
        <v>0</v>
      </c>
    </row>
    <row r="20" spans="1:10" x14ac:dyDescent="0.2">
      <c r="A20" s="13">
        <v>15</v>
      </c>
      <c r="B20" s="11" t="s">
        <v>218</v>
      </c>
      <c r="C20" s="10"/>
      <c r="D20" s="11" t="s">
        <v>4</v>
      </c>
      <c r="E20" s="12">
        <v>10</v>
      </c>
      <c r="F20" s="9"/>
      <c r="G20" s="8">
        <f t="shared" si="0"/>
        <v>0</v>
      </c>
      <c r="H20" s="9">
        <f t="shared" si="1"/>
        <v>0</v>
      </c>
      <c r="I20" s="8">
        <f t="shared" si="2"/>
        <v>0</v>
      </c>
      <c r="J20" s="8">
        <f t="shared" si="3"/>
        <v>0</v>
      </c>
    </row>
    <row r="21" spans="1:10" ht="15.75" x14ac:dyDescent="0.25">
      <c r="A21" s="1"/>
      <c r="B21" s="2" t="s">
        <v>35</v>
      </c>
      <c r="C21" s="2"/>
      <c r="D21" s="14"/>
      <c r="E21" s="14"/>
      <c r="F21" s="7"/>
      <c r="G21" s="15">
        <f>SUM(G6:G20)</f>
        <v>0</v>
      </c>
      <c r="H21" s="7"/>
      <c r="I21" s="15">
        <f>SUM(I6:I20)</f>
        <v>0</v>
      </c>
      <c r="J21" s="15">
        <f>SUM(J6:J20)</f>
        <v>0</v>
      </c>
    </row>
    <row r="25" spans="1:10" ht="15.75" x14ac:dyDescent="0.25">
      <c r="B25" s="14" t="s">
        <v>462</v>
      </c>
      <c r="C25" s="16">
        <f>G21</f>
        <v>0</v>
      </c>
    </row>
    <row r="26" spans="1:10" ht="15.75" x14ac:dyDescent="0.25">
      <c r="B26" s="14" t="s">
        <v>463</v>
      </c>
      <c r="C26" s="16">
        <f>I21</f>
        <v>0</v>
      </c>
    </row>
    <row r="27" spans="1:10" ht="15.75" x14ac:dyDescent="0.25">
      <c r="B27" s="14" t="s">
        <v>464</v>
      </c>
      <c r="C27" s="16">
        <f>J21</f>
        <v>0</v>
      </c>
    </row>
    <row r="30" spans="1:10" x14ac:dyDescent="0.2">
      <c r="B30" s="3" t="s">
        <v>523</v>
      </c>
    </row>
    <row r="33" spans="2:2" x14ac:dyDescent="0.2">
      <c r="B33" s="3" t="s">
        <v>522</v>
      </c>
    </row>
  </sheetData>
  <pageMargins left="0.7" right="0.7" top="0.75" bottom="0.75" header="0.3" footer="0.3"/>
  <pageSetup paperSize="9" scale="4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view="pageBreakPreview" zoomScale="60" zoomScaleNormal="100" workbookViewId="0">
      <selection activeCell="B25" sqref="B25:B28"/>
    </sheetView>
  </sheetViews>
  <sheetFormatPr defaultRowHeight="15" x14ac:dyDescent="0.2"/>
  <cols>
    <col min="1" max="1" width="9.140625" style="3"/>
    <col min="2" max="2" width="27" style="3" customWidth="1"/>
    <col min="3" max="3" width="29.85546875" style="3" customWidth="1"/>
    <col min="4" max="4" width="9.140625" style="3"/>
    <col min="5" max="5" width="12.7109375" style="3" customWidth="1"/>
    <col min="6" max="6" width="13.7109375" style="3" customWidth="1"/>
    <col min="7" max="7" width="18.140625" style="3" customWidth="1"/>
    <col min="8" max="8" width="13.85546875" style="3" customWidth="1"/>
    <col min="9" max="9" width="17.28515625" style="3" customWidth="1"/>
    <col min="10" max="10" width="18.5703125" style="3" customWidth="1"/>
    <col min="11" max="16384" width="9.140625" style="3"/>
  </cols>
  <sheetData>
    <row r="2" spans="1:10" x14ac:dyDescent="0.2">
      <c r="A2" s="3" t="s">
        <v>520</v>
      </c>
      <c r="C2" s="3" t="s">
        <v>521</v>
      </c>
    </row>
    <row r="5" spans="1:10" ht="63" x14ac:dyDescent="0.25">
      <c r="A5" s="1" t="s">
        <v>0</v>
      </c>
      <c r="B5" s="2" t="s">
        <v>475</v>
      </c>
      <c r="C5" s="2" t="s">
        <v>453</v>
      </c>
      <c r="D5" s="2" t="s">
        <v>455</v>
      </c>
      <c r="E5" s="2" t="s">
        <v>456</v>
      </c>
      <c r="F5" s="2" t="s">
        <v>457</v>
      </c>
      <c r="G5" s="2" t="s">
        <v>458</v>
      </c>
      <c r="H5" s="2" t="s">
        <v>459</v>
      </c>
      <c r="I5" s="2" t="s">
        <v>460</v>
      </c>
      <c r="J5" s="2" t="s">
        <v>461</v>
      </c>
    </row>
    <row r="6" spans="1:10" ht="15.75" x14ac:dyDescent="0.25">
      <c r="A6" s="4">
        <v>1</v>
      </c>
      <c r="B6" s="11" t="s">
        <v>201</v>
      </c>
      <c r="C6" s="2"/>
      <c r="D6" s="11" t="s">
        <v>14</v>
      </c>
      <c r="E6" s="12">
        <v>100</v>
      </c>
      <c r="F6" s="7"/>
      <c r="G6" s="8">
        <f>E6*F6</f>
        <v>0</v>
      </c>
      <c r="H6" s="9">
        <f>F6*1.095</f>
        <v>0</v>
      </c>
      <c r="I6" s="8">
        <f>G6*0.095</f>
        <v>0</v>
      </c>
      <c r="J6" s="8">
        <f>E6*H6</f>
        <v>0</v>
      </c>
    </row>
    <row r="7" spans="1:10" ht="30" x14ac:dyDescent="0.25">
      <c r="A7" s="13">
        <v>2</v>
      </c>
      <c r="B7" s="11" t="s">
        <v>372</v>
      </c>
      <c r="C7" s="2"/>
      <c r="D7" s="11" t="s">
        <v>4</v>
      </c>
      <c r="E7" s="12">
        <v>200</v>
      </c>
      <c r="F7" s="7"/>
      <c r="G7" s="8">
        <f t="shared" ref="G7:G15" si="0">E7*F7</f>
        <v>0</v>
      </c>
      <c r="H7" s="9">
        <f t="shared" ref="H7:H16" si="1">F7*1.095</f>
        <v>0</v>
      </c>
      <c r="I7" s="8">
        <f t="shared" ref="I7:I15" si="2">G7*0.095</f>
        <v>0</v>
      </c>
      <c r="J7" s="8">
        <f t="shared" ref="J7:J15" si="3">E7*H7</f>
        <v>0</v>
      </c>
    </row>
    <row r="8" spans="1:10" ht="30" x14ac:dyDescent="0.25">
      <c r="A8" s="13">
        <v>3</v>
      </c>
      <c r="B8" s="11" t="s">
        <v>373</v>
      </c>
      <c r="C8" s="2"/>
      <c r="D8" s="11" t="s">
        <v>14</v>
      </c>
      <c r="E8" s="12">
        <v>50</v>
      </c>
      <c r="F8" s="7"/>
      <c r="G8" s="8">
        <f t="shared" si="0"/>
        <v>0</v>
      </c>
      <c r="H8" s="9">
        <f t="shared" si="1"/>
        <v>0</v>
      </c>
      <c r="I8" s="8">
        <f t="shared" si="2"/>
        <v>0</v>
      </c>
      <c r="J8" s="8">
        <f t="shared" si="3"/>
        <v>0</v>
      </c>
    </row>
    <row r="9" spans="1:10" ht="30" x14ac:dyDescent="0.2">
      <c r="A9" s="13">
        <v>4</v>
      </c>
      <c r="B9" s="11" t="s">
        <v>374</v>
      </c>
      <c r="C9" s="10"/>
      <c r="D9" s="11" t="s">
        <v>4</v>
      </c>
      <c r="E9" s="12">
        <v>100</v>
      </c>
      <c r="F9" s="9"/>
      <c r="G9" s="8">
        <f t="shared" si="0"/>
        <v>0</v>
      </c>
      <c r="H9" s="9">
        <f t="shared" si="1"/>
        <v>0</v>
      </c>
      <c r="I9" s="8">
        <f t="shared" si="2"/>
        <v>0</v>
      </c>
      <c r="J9" s="8">
        <f t="shared" si="3"/>
        <v>0</v>
      </c>
    </row>
    <row r="10" spans="1:10" x14ac:dyDescent="0.2">
      <c r="A10" s="13">
        <v>5</v>
      </c>
      <c r="B10" s="11" t="s">
        <v>202</v>
      </c>
      <c r="C10" s="10"/>
      <c r="D10" s="11" t="s">
        <v>14</v>
      </c>
      <c r="E10" s="12">
        <v>30</v>
      </c>
      <c r="F10" s="9"/>
      <c r="G10" s="8">
        <f t="shared" si="0"/>
        <v>0</v>
      </c>
      <c r="H10" s="9">
        <f t="shared" si="1"/>
        <v>0</v>
      </c>
      <c r="I10" s="8">
        <f t="shared" si="2"/>
        <v>0</v>
      </c>
      <c r="J10" s="8">
        <f t="shared" si="3"/>
        <v>0</v>
      </c>
    </row>
    <row r="11" spans="1:10" x14ac:dyDescent="0.2">
      <c r="A11" s="13">
        <v>6</v>
      </c>
      <c r="B11" s="11" t="s">
        <v>517</v>
      </c>
      <c r="C11" s="10"/>
      <c r="D11" s="11" t="s">
        <v>14</v>
      </c>
      <c r="E11" s="12">
        <v>40</v>
      </c>
      <c r="F11" s="9"/>
      <c r="G11" s="8">
        <f t="shared" si="0"/>
        <v>0</v>
      </c>
      <c r="H11" s="9">
        <f t="shared" si="1"/>
        <v>0</v>
      </c>
      <c r="I11" s="8">
        <f t="shared" si="2"/>
        <v>0</v>
      </c>
      <c r="J11" s="8">
        <f t="shared" si="3"/>
        <v>0</v>
      </c>
    </row>
    <row r="12" spans="1:10" x14ac:dyDescent="0.2">
      <c r="A12" s="13">
        <v>7</v>
      </c>
      <c r="B12" s="11" t="s">
        <v>203</v>
      </c>
      <c r="C12" s="10"/>
      <c r="D12" s="11" t="s">
        <v>14</v>
      </c>
      <c r="E12" s="12">
        <v>50</v>
      </c>
      <c r="F12" s="9"/>
      <c r="G12" s="8">
        <f t="shared" si="0"/>
        <v>0</v>
      </c>
      <c r="H12" s="9">
        <f t="shared" si="1"/>
        <v>0</v>
      </c>
      <c r="I12" s="8">
        <f t="shared" si="2"/>
        <v>0</v>
      </c>
      <c r="J12" s="8">
        <f t="shared" si="3"/>
        <v>0</v>
      </c>
    </row>
    <row r="13" spans="1:10" x14ac:dyDescent="0.2">
      <c r="A13" s="13">
        <v>8</v>
      </c>
      <c r="B13" s="11" t="s">
        <v>204</v>
      </c>
      <c r="C13" s="10"/>
      <c r="D13" s="11" t="s">
        <v>14</v>
      </c>
      <c r="E13" s="12">
        <v>60</v>
      </c>
      <c r="F13" s="9"/>
      <c r="G13" s="8">
        <f t="shared" si="0"/>
        <v>0</v>
      </c>
      <c r="H13" s="9">
        <f t="shared" si="1"/>
        <v>0</v>
      </c>
      <c r="I13" s="8">
        <f t="shared" si="2"/>
        <v>0</v>
      </c>
      <c r="J13" s="8">
        <f t="shared" si="3"/>
        <v>0</v>
      </c>
    </row>
    <row r="14" spans="1:10" ht="30" x14ac:dyDescent="0.2">
      <c r="A14" s="13">
        <v>9</v>
      </c>
      <c r="B14" s="11" t="s">
        <v>439</v>
      </c>
      <c r="C14" s="10"/>
      <c r="D14" s="11" t="s">
        <v>14</v>
      </c>
      <c r="E14" s="12">
        <v>80</v>
      </c>
      <c r="F14" s="9"/>
      <c r="G14" s="8">
        <f t="shared" si="0"/>
        <v>0</v>
      </c>
      <c r="H14" s="9">
        <f t="shared" si="1"/>
        <v>0</v>
      </c>
      <c r="I14" s="8">
        <f t="shared" si="2"/>
        <v>0</v>
      </c>
      <c r="J14" s="8">
        <f t="shared" si="3"/>
        <v>0</v>
      </c>
    </row>
    <row r="15" spans="1:10" x14ac:dyDescent="0.2">
      <c r="A15" s="36">
        <v>10</v>
      </c>
      <c r="B15" s="11" t="s">
        <v>205</v>
      </c>
      <c r="C15" s="10"/>
      <c r="D15" s="11" t="s">
        <v>4</v>
      </c>
      <c r="E15" s="12">
        <v>50</v>
      </c>
      <c r="F15" s="9"/>
      <c r="G15" s="8">
        <f t="shared" si="0"/>
        <v>0</v>
      </c>
      <c r="H15" s="9">
        <f t="shared" si="1"/>
        <v>0</v>
      </c>
      <c r="I15" s="8">
        <f t="shared" si="2"/>
        <v>0</v>
      </c>
      <c r="J15" s="8">
        <f t="shared" si="3"/>
        <v>0</v>
      </c>
    </row>
    <row r="16" spans="1:10" x14ac:dyDescent="0.2">
      <c r="A16" s="1" t="s">
        <v>35</v>
      </c>
      <c r="B16" s="1"/>
      <c r="C16" s="1"/>
      <c r="D16" s="1"/>
      <c r="E16" s="1"/>
      <c r="F16" s="1"/>
      <c r="G16" s="16">
        <f>SUM(G6:G15)</f>
        <v>0</v>
      </c>
      <c r="H16" s="9">
        <f t="shared" si="1"/>
        <v>0</v>
      </c>
      <c r="I16" s="16">
        <f>SUM(I6:I15)</f>
        <v>0</v>
      </c>
      <c r="J16" s="16">
        <f>SUM(J6:J15)</f>
        <v>0</v>
      </c>
    </row>
    <row r="20" spans="2:3" ht="15.75" x14ac:dyDescent="0.25">
      <c r="B20" s="14" t="s">
        <v>462</v>
      </c>
      <c r="C20" s="16">
        <f>G16</f>
        <v>0</v>
      </c>
    </row>
    <row r="21" spans="2:3" ht="15.75" x14ac:dyDescent="0.25">
      <c r="B21" s="14" t="s">
        <v>463</v>
      </c>
      <c r="C21" s="16">
        <f>I16</f>
        <v>0</v>
      </c>
    </row>
    <row r="22" spans="2:3" ht="15.75" x14ac:dyDescent="0.25">
      <c r="B22" s="14" t="s">
        <v>464</v>
      </c>
      <c r="C22" s="16">
        <f>J16</f>
        <v>0</v>
      </c>
    </row>
    <row r="25" spans="2:3" x14ac:dyDescent="0.2">
      <c r="B25" s="3" t="s">
        <v>523</v>
      </c>
    </row>
    <row r="28" spans="2:3" x14ac:dyDescent="0.2">
      <c r="B28" s="3" t="s">
        <v>522</v>
      </c>
    </row>
  </sheetData>
  <pageMargins left="0.7" right="0.7" top="0.75" bottom="0.75" header="0.3" footer="0.3"/>
  <pageSetup paperSize="9" scale="51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19</vt:i4>
      </vt:variant>
      <vt:variant>
        <vt:lpstr>Imenovani obsegi</vt:lpstr>
      </vt:variant>
      <vt:variant>
        <vt:i4>18</vt:i4>
      </vt:variant>
    </vt:vector>
  </HeadingPairs>
  <TitlesOfParts>
    <vt:vector size="37" baseType="lpstr">
      <vt:lpstr>Sklop 25 Testenine, zamrznjeni </vt:lpstr>
      <vt:lpstr>Sklop 24 Čokoladno mlečni namaz</vt:lpstr>
      <vt:lpstr>Sklop 23 Ostalo prehransko blag</vt:lpstr>
      <vt:lpstr>Sklop 22 Mlevski izdelki</vt:lpstr>
      <vt:lpstr>Sklop 21 Sadni sirupi, sadni so</vt:lpstr>
      <vt:lpstr>Sklop 20 Kompoti</vt:lpstr>
      <vt:lpstr>Sklop 19 Konzervirana zelenjava</vt:lpstr>
      <vt:lpstr> Sklop 18 Zamrznjena zelenjava</vt:lpstr>
      <vt:lpstr>Sklop 12 Suho sadje</vt:lpstr>
      <vt:lpstr>Sklop 10 Burek</vt:lpstr>
      <vt:lpstr>Sklop 9 Pica</vt:lpstr>
      <vt:lpstr>Sklop 8 Slaščičarsko pecivo</vt:lpstr>
      <vt:lpstr>Sklop 7 Sendviči</vt:lpstr>
      <vt:lpstr>Sklop 6 Kruh in drobno pekovsko</vt:lpstr>
      <vt:lpstr>Sklop 5 Zamrznjene ribe in ribj</vt:lpstr>
      <vt:lpstr>Sklop 4 Perutnina in perutninsk</vt:lpstr>
      <vt:lpstr>Sklop 3 Meso in mesni izdelki </vt:lpstr>
      <vt:lpstr>Sklop 2 Sladoledi</vt:lpstr>
      <vt:lpstr>Sklop 1 Mleko in mlečni izdelki</vt:lpstr>
      <vt:lpstr>' Sklop 18 Zamrznjena zelenjava'!Področje_tiskanja</vt:lpstr>
      <vt:lpstr>'Sklop 10 Burek'!Področje_tiskanja</vt:lpstr>
      <vt:lpstr>'Sklop 12 Suho sadje'!Področje_tiskanja</vt:lpstr>
      <vt:lpstr>'Sklop 19 Konzervirana zelenjava'!Področje_tiskanja</vt:lpstr>
      <vt:lpstr>'Sklop 2 Sladoledi'!Področje_tiskanja</vt:lpstr>
      <vt:lpstr>'Sklop 20 Kompoti'!Področje_tiskanja</vt:lpstr>
      <vt:lpstr>'Sklop 21 Sadni sirupi, sadni so'!Področje_tiskanja</vt:lpstr>
      <vt:lpstr>'Sklop 22 Mlevski izdelki'!Področje_tiskanja</vt:lpstr>
      <vt:lpstr>'Sklop 23 Ostalo prehransko blag'!Področje_tiskanja</vt:lpstr>
      <vt:lpstr>'Sklop 24 Čokoladno mlečni namaz'!Področje_tiskanja</vt:lpstr>
      <vt:lpstr>'Sklop 25 Testenine, zamrznjeni '!Področje_tiskanja</vt:lpstr>
      <vt:lpstr>'Sklop 3 Meso in mesni izdelki '!Področje_tiskanja</vt:lpstr>
      <vt:lpstr>'Sklop 4 Perutnina in perutninsk'!Področje_tiskanja</vt:lpstr>
      <vt:lpstr>'Sklop 5 Zamrznjene ribe in ribj'!Področje_tiskanja</vt:lpstr>
      <vt:lpstr>'Sklop 6 Kruh in drobno pekovsko'!Področje_tiskanja</vt:lpstr>
      <vt:lpstr>'Sklop 7 Sendviči'!Področje_tiskanja</vt:lpstr>
      <vt:lpstr>'Sklop 8 Slaščičarsko pecivo'!Področje_tiskanja</vt:lpstr>
      <vt:lpstr>'Sklop 9 Pica'!Področje_tiskanja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Ucitelj</dc:creator>
  <cp:lastModifiedBy>Učenec</cp:lastModifiedBy>
  <cp:lastPrinted>2018-03-19T10:26:54Z</cp:lastPrinted>
  <dcterms:created xsi:type="dcterms:W3CDTF">2014-04-04T06:27:08Z</dcterms:created>
  <dcterms:modified xsi:type="dcterms:W3CDTF">2018-03-30T04:47:08Z</dcterms:modified>
</cp:coreProperties>
</file>